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'表2－收入总表'!$A$1:$K$55</definedName>
    <definedName name="_xlnm.Print_Area" localSheetId="4">'表3－支出总表'!$A$1:$H$22</definedName>
    <definedName name="_xlnm.Print_Area" localSheetId="6">'表5－一般公共预算支出明细表'!$A$1:$H$47</definedName>
    <definedName name="_xlnm.Print_Area" localSheetId="7">'表6－一般公共预算基本支出明细表'!$A$1:$F$35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<sst xmlns="http://schemas.openxmlformats.org/spreadsheetml/2006/main" count="553" uniqueCount="280">
  <si>
    <t>附件2</t>
  </si>
  <si>
    <t>2018年部门决算公开报表</t>
  </si>
  <si>
    <t xml:space="preserve">                        部门名称：佳县民政局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</si>
  <si>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</si>
  <si>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</si>
  <si>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</si>
  <si>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</si>
  <si>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</si>
  <si>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</si>
  <si>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</si>
  <si>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</si>
  <si>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</si>
  <si>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</si>
  <si>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</si>
  <si>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</si>
  <si>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</si>
  <si>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</si>
  <si>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</si>
  <si>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</si>
  <si>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</si>
  <si>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</si>
  <si>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</si>
  <si>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</si>
  <si>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</si>
  <si>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</si>
  <si>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</si>
  <si>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编制部门：佳县民政局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</si>
  <si>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</si>
  <si>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</si>
  <si>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</si>
  <si>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</si>
  <si>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</si>
  <si>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</si>
  <si>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</si>
  <si>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</si>
  <si>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</si>
  <si>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</si>
  <si>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</si>
  <si>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</si>
  <si>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</si>
  <si>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</si>
  <si>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</si>
  <si>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</si>
  <si>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</si>
  <si>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</si>
  <si>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</si>
  <si>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</si>
  <si>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</si>
  <si>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</si>
  <si>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</si>
  <si>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</si>
  <si>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</si>
  <si>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</si>
  <si>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</si>
  <si>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</si>
  <si>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</si>
  <si>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</si>
  <si>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</si>
  <si>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</si>
  <si>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</si>
  <si>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</si>
  <si>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</si>
  <si>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</si>
  <si>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</si>
  <si>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</si>
  <si>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</si>
  <si>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</si>
  <si>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</si>
  <si>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</si>
  <si>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</si>
  <si>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</si>
  <si>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</si>
  <si>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</si>
  <si>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</si>
  <si>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</si>
  <si>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</si>
  <si>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</si>
  <si>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</si>
  <si>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</si>
  <si>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</si>
  <si>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</si>
  <si>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</si>
  <si>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</si>
  <si>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</si>
  <si>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</si>
  <si>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</si>
  <si>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</si>
  <si>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20802</t>
  </si>
  <si>
    <t>民政管理事务</t>
  </si>
  <si>
    <t>2080201</t>
  </si>
  <si>
    <t xml:space="preserve">  行政运行</t>
  </si>
  <si>
    <t>2080207</t>
  </si>
  <si>
    <t xml:space="preserve">  行政区划和地名管理</t>
  </si>
  <si>
    <t>2080208</t>
  </si>
  <si>
    <t xml:space="preserve">  基层政权和社区建设</t>
  </si>
  <si>
    <t>2080299</t>
  </si>
  <si>
    <t xml:space="preserve">  其他民政管理事务支出</t>
  </si>
  <si>
    <t>20808</t>
  </si>
  <si>
    <t>抚恤</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</si>
  <si>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</si>
  <si>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</si>
  <si>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</si>
  <si>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</si>
  <si>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</si>
  <si>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</si>
  <si>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</si>
  <si>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</si>
  <si>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</si>
  <si>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</si>
  <si>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2080904</t>
  </si>
  <si>
    <t xml:space="preserve">  退役士兵管理教育</t>
  </si>
  <si>
    <t>20810</t>
  </si>
  <si>
    <t>社会福利</t>
  </si>
  <si>
    <t>2081001</t>
  </si>
  <si>
    <t xml:space="preserve">  儿童福利</t>
  </si>
  <si>
    <t>2081099</t>
  </si>
  <si>
    <t xml:space="preserve">  其他社会福利支出</t>
  </si>
  <si>
    <t>20811</t>
  </si>
  <si>
    <t>残疾人事业</t>
  </si>
  <si>
    <t>2081107</t>
  </si>
  <si>
    <t xml:space="preserve">  残疾人生活和护理补贴</t>
  </si>
  <si>
    <t>20815</t>
  </si>
  <si>
    <t>自然灾害生活救助</t>
  </si>
  <si>
    <t>2081501</t>
  </si>
  <si>
    <t xml:space="preserve">  中央自然灾害生活补助</t>
  </si>
  <si>
    <t>2081502</t>
  </si>
  <si>
    <t xml:space="preserve">  地方自然灾害生活补助</t>
  </si>
  <si>
    <t>2081503</t>
  </si>
  <si>
    <t xml:space="preserve">  自然灾害灾后重建补助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</si>
  <si>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</si>
  <si>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</si>
  <si>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</si>
  <si>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</si>
  <si>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</si>
  <si>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</si>
  <si>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</si>
  <si>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</si>
  <si>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</si>
  <si>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</si>
  <si>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</si>
  <si>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</si>
  <si>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</si>
  <si>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</si>
  <si>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</si>
  <si>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</si>
  <si>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20899</t>
  </si>
  <si>
    <t>其他社会保障和就业支出</t>
  </si>
  <si>
    <t>2089901</t>
  </si>
  <si>
    <t xml:space="preserve">  其他社会保障和就业支出</t>
  </si>
  <si>
    <t>210</t>
  </si>
  <si>
    <t>医疗卫生与计划生育支出</t>
  </si>
  <si>
    <t>21013</t>
  </si>
  <si>
    <t>医疗救助</t>
  </si>
  <si>
    <t>2101301</t>
  </si>
  <si>
    <t xml:space="preserve">  城乡医疗救助</t>
  </si>
  <si>
    <t>21014</t>
  </si>
  <si>
    <t>优抚对象医疗</t>
  </si>
  <si>
    <t>2101401</t>
  </si>
  <si>
    <t xml:space="preserve">  优抚对象医疗补助</t>
  </si>
  <si>
    <t>212</t>
  </si>
  <si>
    <t>城乡社区支出</t>
  </si>
  <si>
    <t>21213</t>
  </si>
  <si>
    <t>城市基础设施配套费及对应专项债务收入安排的支出</t>
  </si>
  <si>
    <t>2121301</t>
  </si>
  <si>
    <t xml:space="preserve">  城市公共设施</t>
  </si>
  <si>
    <t>213</t>
  </si>
  <si>
    <t>农林水支出</t>
  </si>
  <si>
    <t>21305</t>
  </si>
  <si>
    <t>扶贫</t>
  </si>
  <si>
    <t>2130506</t>
  </si>
  <si>
    <t xml:space="preserve">  社会发展</t>
  </si>
  <si>
    <t>229</t>
  </si>
  <si>
    <t>其他支出</t>
  </si>
  <si>
    <t>22908</t>
  </si>
  <si>
    <t>彩票发行销售机构业务费安排的支出</t>
  </si>
  <si>
    <t>2290802</t>
  </si>
  <si>
    <t xml:space="preserve">  福利彩票发行机构的业务费支出</t>
  </si>
  <si>
    <t>22960</t>
  </si>
  <si>
    <t>彩票公益金及对应专项债务收入安排的支出</t>
  </si>
  <si>
    <t>2296002</t>
  </si>
  <si>
    <t xml:space="preserve">  用于社会福利的彩票公益金支出</t>
  </si>
  <si>
    <t>注：本表反映部门本年度取得的各项收入情况。</t>
  </si>
  <si>
    <t>03表</t>
  </si>
  <si>
    <t>基本支出</t>
  </si>
  <si>
    <t>项目支出</t>
  </si>
  <si>
    <t>上缴上级支出</t>
  </si>
  <si>
    <t>经营支出</t>
  </si>
  <si>
    <t>对附属单位补助支出</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</si>
  <si>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</si>
  <si>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</si>
  <si>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</si>
  <si>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</si>
  <si>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</si>
  <si>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</si>
  <si>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</si>
  <si>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</si>
  <si>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</si>
  <si>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</si>
  <si>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</si>
  <si>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</si>
  <si>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</si>
  <si>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编制部门：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</si>
  <si>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</si>
  <si>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</si>
  <si>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</si>
  <si>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</si>
  <si>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</si>
  <si>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</si>
  <si>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</si>
  <si>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</si>
  <si>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</si>
  <si>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</si>
  <si>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</si>
  <si>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</si>
  <si>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</si>
  <si>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30108</t>
  </si>
  <si>
    <t>机关事业单位基本养老保险费</t>
  </si>
  <si>
    <t xml:space="preserve">  30109</t>
  </si>
  <si>
    <t>职业年金缴费</t>
  </si>
  <si>
    <t xml:space="preserve">  30112</t>
  </si>
  <si>
    <t>其他社会保障缴费</t>
  </si>
  <si>
    <t xml:space="preserve">  30113</t>
  </si>
  <si>
    <t>住房公积金</t>
  </si>
  <si>
    <t xml:space="preserve">  30199</t>
  </si>
  <si>
    <t>其他工资福利支出</t>
  </si>
  <si>
    <t>302</t>
  </si>
  <si>
    <t xml:space="preserve">商品和服务支出                           </t>
  </si>
  <si>
    <t xml:space="preserve">  30201</t>
  </si>
  <si>
    <t>办公费</t>
  </si>
  <si>
    <t xml:space="preserve">  30202</t>
  </si>
  <si>
    <t>印刷费</t>
  </si>
  <si>
    <t xml:space="preserve">  30205</t>
  </si>
  <si>
    <t>水费</t>
  </si>
  <si>
    <t xml:space="preserve">  30206</t>
  </si>
  <si>
    <t>电费</t>
  </si>
  <si>
    <t xml:space="preserve">  30207</t>
  </si>
  <si>
    <t>邮电费</t>
  </si>
  <si>
    <t xml:space="preserve">  30208</t>
  </si>
  <si>
    <t>取暖费</t>
  </si>
  <si>
    <t xml:space="preserve">  30211</t>
  </si>
  <si>
    <t>差旅费</t>
  </si>
  <si>
    <t xml:space="preserve">  30213</t>
  </si>
  <si>
    <t>维修（护）费</t>
  </si>
  <si>
    <t xml:space="preserve">  30215</t>
  </si>
  <si>
    <t>会议费</t>
  </si>
  <si>
    <t xml:space="preserve">  30216</t>
  </si>
  <si>
    <t>培训费</t>
  </si>
  <si>
    <t xml:space="preserve">  30226</t>
  </si>
  <si>
    <t>劳务费</t>
  </si>
  <si>
    <t xml:space="preserve">  30227</t>
  </si>
  <si>
    <t>委托业务费</t>
  </si>
  <si>
    <t xml:space="preserve">  30231</t>
  </si>
  <si>
    <t>公务用车运行维护费</t>
  </si>
  <si>
    <t xml:space="preserve">  30239</t>
  </si>
  <si>
    <t>其他交通费用</t>
  </si>
  <si>
    <t xml:space="preserve">  30299</t>
  </si>
  <si>
    <t>其他商品和服务支出</t>
  </si>
  <si>
    <t>303</t>
  </si>
  <si>
    <t xml:space="preserve">对个人和家庭的补助           </t>
  </si>
  <si>
    <t xml:space="preserve">  30305</t>
  </si>
  <si>
    <t>生活补助</t>
  </si>
  <si>
    <t>310</t>
  </si>
  <si>
    <t>资本性支出</t>
  </si>
  <si>
    <t xml:space="preserve">  31002</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</si>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</sst>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0" fontId="0" fillId="0" borderId="10" xfId="0" applyNumberFormat="1" applyBorder="1" applyAlignment="1">
      <alignment horizontal="right"/>
    </xf>
    <xf numFmtId="180" fontId="3"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0" fontId="0" fillId="0" borderId="10" xfId="0" applyBorder="1" applyAlignment="1">
      <alignment vertical="center" wrapText="1"/>
    </xf>
    <xf numFmtId="4" fontId="3" fillId="0" borderId="10" xfId="0" applyNumberFormat="1" applyFont="1" applyFill="1" applyBorder="1" applyAlignment="1" applyProtection="1">
      <alignment horizontal="right" vertical="center"/>
      <protection/>
    </xf>
    <xf numFmtId="180" fontId="0" fillId="0" borderId="10" xfId="0" applyNumberFormat="1" applyFill="1" applyBorder="1" applyAlignment="1">
      <alignment horizontal="right"/>
    </xf>
    <xf numFmtId="180" fontId="3" fillId="0" borderId="10" xfId="0" applyNumberFormat="1" applyFont="1" applyFill="1" applyBorder="1" applyAlignment="1">
      <alignment horizontal="righ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1" fillId="0" borderId="0" xfId="0" applyFont="1" applyAlignment="1">
      <alignment vertical="center"/>
    </xf>
    <xf numFmtId="0" fontId="0" fillId="33" borderId="0" xfId="0" applyFill="1"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right" vertical="center" wrapText="1"/>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right" vertical="center" wrapText="1"/>
      <protection/>
    </xf>
    <xf numFmtId="49" fontId="3" fillId="33"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180" fontId="0" fillId="0" borderId="10" xfId="0" applyNumberFormat="1" applyBorder="1" applyAlignment="1">
      <alignment/>
    </xf>
    <xf numFmtId="49"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0" fillId="0" borderId="0" xfId="0" applyNumberFormat="1" applyAlignment="1">
      <alignment/>
    </xf>
    <xf numFmtId="0" fontId="0" fillId="0" borderId="10" xfId="0" applyFont="1" applyBorder="1" applyAlignment="1">
      <alignment/>
    </xf>
    <xf numFmtId="180" fontId="3"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180" fontId="4" fillId="0" borderId="16" xfId="0" applyNumberFormat="1" applyFont="1" applyFill="1" applyBorder="1" applyAlignment="1">
      <alignment horizontal="center" vertical="center"/>
    </xf>
    <xf numFmtId="180" fontId="4" fillId="0" borderId="18" xfId="0" applyNumberFormat="1" applyFont="1" applyFill="1" applyBorder="1" applyAlignment="1">
      <alignment horizontal="center" vertical="center"/>
    </xf>
    <xf numFmtId="180" fontId="4" fillId="0" borderId="17" xfId="0" applyNumberFormat="1" applyFont="1" applyFill="1" applyBorder="1" applyAlignment="1">
      <alignment horizontal="center" vertical="center"/>
    </xf>
    <xf numFmtId="0" fontId="3" fillId="0" borderId="13" xfId="0" applyFont="1" applyFill="1" applyBorder="1" applyAlignment="1">
      <alignment horizontal="left" vertical="center"/>
    </xf>
    <xf numFmtId="180" fontId="0" fillId="0" borderId="0" xfId="0" applyNumberFormat="1" applyAlignment="1">
      <alignment/>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180" fontId="0" fillId="0" borderId="10" xfId="0" applyNumberFormat="1" applyBorder="1" applyAlignment="1">
      <alignment vertical="center"/>
    </xf>
    <xf numFmtId="49" fontId="0" fillId="0" borderId="16"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10" xfId="0" applyBorder="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180" fontId="0" fillId="0" borderId="10" xfId="0" applyNumberFormat="1" applyFont="1" applyFill="1" applyBorder="1" applyAlignment="1" applyProtection="1">
      <alignment horizontal="right" vertical="center"/>
      <protection/>
    </xf>
    <xf numFmtId="180" fontId="0" fillId="0" borderId="10" xfId="0" applyNumberFormat="1" applyBorder="1" applyAlignment="1">
      <alignment horizontal="center" vertical="center"/>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1" fontId="0" fillId="0" borderId="19"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9" t="s">
        <v>1</v>
      </c>
    </row>
    <row r="3" spans="1:14" ht="93.75" customHeight="1">
      <c r="A3" s="120"/>
      <c r="N3" s="123"/>
    </row>
    <row r="4" ht="81.75" customHeight="1">
      <c r="A4" s="121" t="s">
        <v>2</v>
      </c>
    </row>
    <row r="5" ht="40.5" customHeight="1">
      <c r="A5" s="121" t="s">
        <v>3</v>
      </c>
    </row>
    <row r="6" ht="36.75" customHeight="1">
      <c r="A6" s="121" t="s">
        <v>4</v>
      </c>
    </row>
    <row r="7" ht="12.75" customHeight="1">
      <c r="A7" s="122"/>
    </row>
    <row r="8" ht="12.75" customHeight="1">
      <c r="A8" s="122"/>
    </row>
    <row r="9" ht="12.75" customHeight="1">
      <c r="A9" s="122"/>
    </row>
    <row r="10" ht="12.75" customHeight="1">
      <c r="A10" s="122"/>
    </row>
    <row r="11" ht="12.75" customHeight="1">
      <c r="A11" s="122"/>
    </row>
    <row r="12" ht="12.75" customHeight="1">
      <c r="A12" s="122"/>
    </row>
    <row r="13" ht="12.75" customHeight="1">
      <c r="A13" s="122"/>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21"/>
  <sheetViews>
    <sheetView showGridLines="0" showZeros="0" workbookViewId="0" topLeftCell="A1">
      <selection activeCell="C4" sqref="C4:C5"/>
    </sheetView>
  </sheetViews>
  <sheetFormatPr defaultColWidth="9.16015625" defaultRowHeight="12.75" customHeight="1"/>
  <cols>
    <col min="1" max="1" width="12.5" style="0" customWidth="1"/>
    <col min="2" max="2" width="31.16015625" style="0" customWidth="1"/>
    <col min="3" max="3" width="11.16015625" style="0" customWidth="1"/>
    <col min="4" max="4" width="20.33203125" style="0" customWidth="1"/>
    <col min="5" max="5" width="20.83203125" style="0" customWidth="1"/>
    <col min="6" max="6" width="18.83203125" style="0" customWidth="1"/>
    <col min="7" max="7" width="20.3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274</v>
      </c>
    </row>
    <row r="3" spans="1:8" ht="16.5" customHeight="1">
      <c r="A3" s="3" t="s">
        <v>201</v>
      </c>
      <c r="B3" s="3"/>
      <c r="C3" s="4"/>
      <c r="D3" s="5"/>
      <c r="E3" s="5"/>
      <c r="F3" s="5"/>
      <c r="G3" s="6"/>
      <c r="H3" s="2" t="s">
        <v>27</v>
      </c>
    </row>
    <row r="4" spans="1:8" ht="19.5" customHeight="1">
      <c r="A4" s="7" t="s">
        <v>30</v>
      </c>
      <c r="B4" s="7"/>
      <c r="C4" s="8" t="s">
        <v>275</v>
      </c>
      <c r="D4" s="8" t="s">
        <v>276</v>
      </c>
      <c r="E4" s="9" t="s">
        <v>277</v>
      </c>
      <c r="F4" s="10"/>
      <c r="G4" s="11"/>
      <c r="H4" s="8" t="s">
        <v>278</v>
      </c>
    </row>
    <row r="5" spans="1:8" ht="30.75" customHeight="1">
      <c r="A5" s="7" t="s">
        <v>82</v>
      </c>
      <c r="B5" s="7" t="s">
        <v>83</v>
      </c>
      <c r="C5" s="12"/>
      <c r="D5" s="12"/>
      <c r="E5" s="7" t="s">
        <v>203</v>
      </c>
      <c r="F5" s="7" t="s">
        <v>183</v>
      </c>
      <c r="G5" s="7" t="s">
        <v>184</v>
      </c>
      <c r="H5" s="12"/>
    </row>
    <row r="6" spans="1:8" ht="16.5" customHeight="1">
      <c r="A6" s="13" t="s">
        <v>84</v>
      </c>
      <c r="B6" s="14"/>
      <c r="C6" s="14"/>
      <c r="D6" s="15">
        <v>1098.01</v>
      </c>
      <c r="E6" s="15">
        <v>1098.01</v>
      </c>
      <c r="F6" s="16">
        <v>2</v>
      </c>
      <c r="G6" s="17">
        <v>1096.01</v>
      </c>
      <c r="H6" s="18"/>
    </row>
    <row r="7" spans="1:8" ht="16.5" customHeight="1">
      <c r="A7" s="19">
        <v>212</v>
      </c>
      <c r="B7" s="20" t="s">
        <v>160</v>
      </c>
      <c r="C7" s="21"/>
      <c r="D7" s="22">
        <v>607.01</v>
      </c>
      <c r="E7" s="22">
        <v>607.01</v>
      </c>
      <c r="F7" s="16">
        <v>2</v>
      </c>
      <c r="G7" s="23">
        <v>605.01</v>
      </c>
      <c r="H7" s="24"/>
    </row>
    <row r="8" spans="1:8" ht="34.5" customHeight="1">
      <c r="A8" s="19">
        <v>21213</v>
      </c>
      <c r="B8" s="20" t="s">
        <v>162</v>
      </c>
      <c r="C8" s="21"/>
      <c r="D8" s="15">
        <v>607.01</v>
      </c>
      <c r="E8" s="15">
        <v>607.01</v>
      </c>
      <c r="F8" s="16">
        <v>2</v>
      </c>
      <c r="G8" s="23">
        <v>605.01</v>
      </c>
      <c r="H8" s="24"/>
    </row>
    <row r="9" spans="1:8" ht="16.5" customHeight="1">
      <c r="A9" s="19">
        <v>2121301</v>
      </c>
      <c r="B9" s="20" t="s">
        <v>164</v>
      </c>
      <c r="C9" s="21"/>
      <c r="D9" s="15">
        <v>607.01</v>
      </c>
      <c r="E9" s="15">
        <v>607.01</v>
      </c>
      <c r="F9" s="16">
        <v>2</v>
      </c>
      <c r="G9" s="23">
        <v>605.01</v>
      </c>
      <c r="H9" s="24"/>
    </row>
    <row r="10" spans="1:8" ht="16.5" customHeight="1">
      <c r="A10" s="19">
        <v>229</v>
      </c>
      <c r="B10" s="25" t="s">
        <v>172</v>
      </c>
      <c r="C10" s="21"/>
      <c r="D10" s="15">
        <v>491</v>
      </c>
      <c r="E10" s="15">
        <v>491</v>
      </c>
      <c r="F10" s="16"/>
      <c r="G10" s="23">
        <v>491</v>
      </c>
      <c r="H10" s="24"/>
    </row>
    <row r="11" spans="1:8" ht="30.75" customHeight="1">
      <c r="A11" s="19">
        <v>22908</v>
      </c>
      <c r="B11" s="25" t="s">
        <v>174</v>
      </c>
      <c r="C11" s="21"/>
      <c r="D11" s="15">
        <v>20</v>
      </c>
      <c r="E11" s="15">
        <v>20</v>
      </c>
      <c r="F11" s="16"/>
      <c r="G11" s="23">
        <v>20</v>
      </c>
      <c r="H11" s="24"/>
    </row>
    <row r="12" spans="1:8" ht="34.5" customHeight="1">
      <c r="A12" s="19">
        <v>2290802</v>
      </c>
      <c r="B12" s="25" t="s">
        <v>176</v>
      </c>
      <c r="C12" s="21"/>
      <c r="D12" s="15">
        <v>20</v>
      </c>
      <c r="E12" s="15">
        <v>20</v>
      </c>
      <c r="F12" s="16"/>
      <c r="G12" s="23">
        <v>20</v>
      </c>
      <c r="H12" s="24"/>
    </row>
    <row r="13" spans="1:8" ht="27.75" customHeight="1">
      <c r="A13" s="19">
        <v>22960</v>
      </c>
      <c r="B13" s="25" t="s">
        <v>178</v>
      </c>
      <c r="C13" s="21"/>
      <c r="D13" s="15">
        <v>471</v>
      </c>
      <c r="E13" s="15">
        <v>471</v>
      </c>
      <c r="F13" s="16"/>
      <c r="G13" s="23">
        <v>471</v>
      </c>
      <c r="H13" s="24"/>
    </row>
    <row r="14" spans="1:8" ht="33.75" customHeight="1">
      <c r="A14" s="26">
        <v>2296002</v>
      </c>
      <c r="B14" s="25" t="s">
        <v>180</v>
      </c>
      <c r="C14" s="21"/>
      <c r="D14" s="15">
        <v>471</v>
      </c>
      <c r="E14" s="15">
        <v>471</v>
      </c>
      <c r="F14" s="16"/>
      <c r="G14" s="23">
        <v>471</v>
      </c>
      <c r="H14" s="24"/>
    </row>
    <row r="15" spans="1:8" ht="16.5" customHeight="1">
      <c r="A15" s="26"/>
      <c r="B15" s="21"/>
      <c r="C15" s="21"/>
      <c r="D15" s="27"/>
      <c r="E15" s="16"/>
      <c r="F15" s="16"/>
      <c r="G15" s="23"/>
      <c r="H15" s="24"/>
    </row>
    <row r="16" spans="1:8" ht="16.5" customHeight="1">
      <c r="A16" s="26"/>
      <c r="B16" s="21"/>
      <c r="C16" s="21"/>
      <c r="D16" s="27"/>
      <c r="E16" s="24"/>
      <c r="F16" s="24"/>
      <c r="G16" s="28"/>
      <c r="H16" s="24"/>
    </row>
    <row r="17" spans="1:8" ht="16.5" customHeight="1">
      <c r="A17" s="29"/>
      <c r="B17" s="30"/>
      <c r="C17" s="30"/>
      <c r="D17" s="27"/>
      <c r="E17" s="24"/>
      <c r="F17" s="24"/>
      <c r="G17" s="27"/>
      <c r="H17" s="24"/>
    </row>
    <row r="18" spans="1:8" ht="16.5" customHeight="1">
      <c r="A18" s="31"/>
      <c r="B18" s="30"/>
      <c r="C18" s="30"/>
      <c r="D18" s="27"/>
      <c r="E18" s="24"/>
      <c r="F18" s="24"/>
      <c r="G18" s="27"/>
      <c r="H18" s="24"/>
    </row>
    <row r="19" spans="1:8" ht="16.5" customHeight="1">
      <c r="A19" s="31"/>
      <c r="B19" s="30"/>
      <c r="C19" s="30"/>
      <c r="D19" s="27"/>
      <c r="E19" s="24"/>
      <c r="F19" s="24"/>
      <c r="G19" s="27"/>
      <c r="H19" s="24"/>
    </row>
    <row r="20" spans="1:8" ht="16.5" customHeight="1">
      <c r="A20" s="26"/>
      <c r="B20" s="30"/>
      <c r="C20" s="30"/>
      <c r="D20" s="27"/>
      <c r="E20" s="24"/>
      <c r="F20" s="24"/>
      <c r="G20" s="32"/>
      <c r="H20" s="24"/>
    </row>
    <row r="21" spans="1:8" ht="16.5" customHeight="1">
      <c r="A21" s="33" t="s">
        <v>279</v>
      </c>
      <c r="B21" s="33"/>
      <c r="C21" s="33"/>
      <c r="D21" s="33"/>
      <c r="E21" s="33"/>
      <c r="F21" s="33"/>
      <c r="G21" s="33"/>
      <c r="H21" s="33"/>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B7" sqref="B7:J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4" t="s">
        <v>5</v>
      </c>
      <c r="B1" s="114"/>
      <c r="C1" s="114"/>
      <c r="D1" s="114"/>
      <c r="E1" s="114"/>
      <c r="F1" s="114"/>
      <c r="G1" s="114"/>
      <c r="H1" s="114"/>
      <c r="I1" s="114"/>
      <c r="J1" s="114"/>
      <c r="K1" s="114"/>
      <c r="L1" s="114"/>
    </row>
    <row r="2" s="112" customFormat="1" ht="9" customHeight="1"/>
    <row r="4" spans="1:12" s="113" customFormat="1" ht="24.75" customHeight="1">
      <c r="A4" s="115" t="s">
        <v>6</v>
      </c>
      <c r="B4" s="116" t="s">
        <v>7</v>
      </c>
      <c r="C4" s="116"/>
      <c r="D4" s="116"/>
      <c r="E4" s="116"/>
      <c r="F4" s="116"/>
      <c r="G4" s="116"/>
      <c r="H4" s="116"/>
      <c r="I4" s="116"/>
      <c r="J4" s="116"/>
      <c r="K4" s="115" t="s">
        <v>8</v>
      </c>
      <c r="L4" s="115" t="s">
        <v>9</v>
      </c>
    </row>
    <row r="5" spans="1:12" s="113" customFormat="1" ht="24.75" customHeight="1">
      <c r="A5" s="115" t="s">
        <v>10</v>
      </c>
      <c r="B5" s="116" t="s">
        <v>11</v>
      </c>
      <c r="C5" s="116"/>
      <c r="D5" s="116"/>
      <c r="E5" s="116"/>
      <c r="F5" s="116"/>
      <c r="G5" s="116"/>
      <c r="H5" s="116"/>
      <c r="I5" s="116"/>
      <c r="J5" s="116"/>
      <c r="K5" s="115" t="s">
        <v>12</v>
      </c>
      <c r="L5" s="115"/>
    </row>
    <row r="6" spans="1:12" s="113" customFormat="1" ht="24.75" customHeight="1">
      <c r="A6" s="115" t="s">
        <v>13</v>
      </c>
      <c r="B6" s="116" t="s">
        <v>14</v>
      </c>
      <c r="C6" s="116"/>
      <c r="D6" s="116"/>
      <c r="E6" s="116"/>
      <c r="F6" s="116"/>
      <c r="G6" s="116"/>
      <c r="H6" s="116"/>
      <c r="I6" s="116"/>
      <c r="J6" s="116"/>
      <c r="K6" s="115" t="s">
        <v>12</v>
      </c>
      <c r="L6" s="115"/>
    </row>
    <row r="7" spans="1:12" s="113" customFormat="1" ht="24.75" customHeight="1">
      <c r="A7" s="115" t="s">
        <v>15</v>
      </c>
      <c r="B7" s="116" t="s">
        <v>16</v>
      </c>
      <c r="C7" s="116"/>
      <c r="D7" s="116"/>
      <c r="E7" s="116"/>
      <c r="F7" s="116"/>
      <c r="G7" s="116"/>
      <c r="H7" s="116"/>
      <c r="I7" s="116"/>
      <c r="J7" s="116"/>
      <c r="K7" s="115" t="s">
        <v>12</v>
      </c>
      <c r="L7" s="115"/>
    </row>
    <row r="8" spans="1:12" s="113" customFormat="1" ht="24.75" customHeight="1">
      <c r="A8" s="115" t="s">
        <v>17</v>
      </c>
      <c r="B8" s="116" t="s">
        <v>18</v>
      </c>
      <c r="C8" s="116"/>
      <c r="D8" s="116"/>
      <c r="E8" s="116"/>
      <c r="F8" s="116"/>
      <c r="G8" s="116"/>
      <c r="H8" s="116"/>
      <c r="I8" s="116"/>
      <c r="J8" s="116"/>
      <c r="K8" s="115" t="s">
        <v>12</v>
      </c>
      <c r="L8" s="115"/>
    </row>
    <row r="9" spans="1:12" s="113" customFormat="1" ht="24.75" customHeight="1">
      <c r="A9" s="115" t="s">
        <v>19</v>
      </c>
      <c r="B9" s="116" t="s">
        <v>20</v>
      </c>
      <c r="C9" s="116"/>
      <c r="D9" s="116"/>
      <c r="E9" s="116"/>
      <c r="F9" s="116"/>
      <c r="G9" s="116"/>
      <c r="H9" s="116"/>
      <c r="I9" s="116"/>
      <c r="J9" s="116"/>
      <c r="K9" s="115" t="s">
        <v>12</v>
      </c>
      <c r="L9" s="115"/>
    </row>
    <row r="10" spans="1:12" s="113" customFormat="1" ht="24.75" customHeight="1">
      <c r="A10" s="117" t="s">
        <v>21</v>
      </c>
      <c r="B10" s="118" t="s">
        <v>22</v>
      </c>
      <c r="C10" s="118"/>
      <c r="D10" s="118"/>
      <c r="E10" s="118"/>
      <c r="F10" s="118"/>
      <c r="G10" s="118"/>
      <c r="H10" s="118"/>
      <c r="I10" s="118"/>
      <c r="J10" s="118"/>
      <c r="K10" s="115" t="s">
        <v>12</v>
      </c>
      <c r="L10" s="117"/>
    </row>
    <row r="11" spans="1:12" s="113" customFormat="1" ht="24.75" customHeight="1">
      <c r="A11" s="115" t="s">
        <v>23</v>
      </c>
      <c r="B11" s="116" t="s">
        <v>24</v>
      </c>
      <c r="C11" s="116"/>
      <c r="D11" s="116"/>
      <c r="E11" s="116"/>
      <c r="F11" s="116"/>
      <c r="G11" s="116"/>
      <c r="H11" s="116"/>
      <c r="I11" s="116"/>
      <c r="J11" s="116"/>
      <c r="K11" s="115" t="s">
        <v>12</v>
      </c>
      <c r="L11" s="115"/>
    </row>
    <row r="12" spans="1:12" s="113" customFormat="1" ht="24.75" customHeight="1">
      <c r="A12"/>
      <c r="B12"/>
      <c r="C12"/>
      <c r="D12"/>
      <c r="E12"/>
      <c r="F12"/>
      <c r="G12"/>
      <c r="H12"/>
      <c r="I12"/>
      <c r="J12"/>
      <c r="K12"/>
      <c r="L12"/>
    </row>
    <row r="13" spans="1:12" s="113" customFormat="1" ht="24.75" customHeight="1">
      <c r="A13"/>
      <c r="B13"/>
      <c r="C13"/>
      <c r="D13"/>
      <c r="E13"/>
      <c r="F13"/>
      <c r="G13"/>
      <c r="H13"/>
      <c r="I13"/>
      <c r="J13"/>
      <c r="K13"/>
      <c r="L13"/>
    </row>
    <row r="14" spans="1:12" s="113" customFormat="1" ht="24.75" customHeight="1">
      <c r="A14"/>
      <c r="B14"/>
      <c r="C14"/>
      <c r="D14"/>
      <c r="E14"/>
      <c r="F14"/>
      <c r="G14"/>
      <c r="H14"/>
      <c r="I14"/>
      <c r="J14"/>
      <c r="K14"/>
      <c r="L14"/>
    </row>
    <row r="15" spans="1:12" s="11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26" sqref="C2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3"/>
      <c r="F1" s="103"/>
    </row>
    <row r="2" spans="1:5" ht="13.5" customHeight="1">
      <c r="A2" s="1"/>
      <c r="B2" s="1"/>
      <c r="C2" s="1"/>
      <c r="D2" s="2" t="s">
        <v>25</v>
      </c>
      <c r="E2" s="1"/>
    </row>
    <row r="3" spans="1:5" ht="15.75" customHeight="1">
      <c r="A3" s="3" t="s">
        <v>26</v>
      </c>
      <c r="B3" s="3"/>
      <c r="C3" s="5"/>
      <c r="D3" s="2" t="s">
        <v>27</v>
      </c>
      <c r="E3" s="5"/>
    </row>
    <row r="4" spans="1:4" ht="27" customHeight="1">
      <c r="A4" s="13" t="s">
        <v>28</v>
      </c>
      <c r="B4" s="14"/>
      <c r="C4" s="18" t="s">
        <v>29</v>
      </c>
      <c r="D4" s="18"/>
    </row>
    <row r="5" spans="1:4" s="102" customFormat="1" ht="24" customHeight="1">
      <c r="A5" s="18" t="s">
        <v>30</v>
      </c>
      <c r="B5" s="18" t="s">
        <v>31</v>
      </c>
      <c r="C5" s="18" t="s">
        <v>32</v>
      </c>
      <c r="D5" s="18" t="s">
        <v>31</v>
      </c>
    </row>
    <row r="6" spans="1:5" ht="15" customHeight="1">
      <c r="A6" s="19" t="s">
        <v>33</v>
      </c>
      <c r="B6" s="60">
        <f>B7+B8</f>
        <v>21227.745956</v>
      </c>
      <c r="C6" s="27" t="s">
        <v>34</v>
      </c>
      <c r="D6" s="61"/>
      <c r="E6" s="84"/>
    </row>
    <row r="7" spans="1:5" ht="15" customHeight="1">
      <c r="A7" s="19" t="s">
        <v>35</v>
      </c>
      <c r="B7" s="60">
        <v>20129.735956</v>
      </c>
      <c r="C7" s="27" t="s">
        <v>36</v>
      </c>
      <c r="D7" s="61"/>
      <c r="E7" s="84"/>
    </row>
    <row r="8" spans="1:5" ht="15" customHeight="1">
      <c r="A8" s="19" t="s">
        <v>37</v>
      </c>
      <c r="B8" s="60">
        <v>1098.01</v>
      </c>
      <c r="C8" s="27" t="s">
        <v>38</v>
      </c>
      <c r="D8" s="61"/>
      <c r="E8" s="84"/>
    </row>
    <row r="9" spans="1:4" ht="15" customHeight="1">
      <c r="A9" s="19" t="s">
        <v>39</v>
      </c>
      <c r="B9" s="60">
        <v>0</v>
      </c>
      <c r="C9" s="27" t="s">
        <v>40</v>
      </c>
      <c r="D9" s="61"/>
    </row>
    <row r="10" spans="1:4" ht="15" customHeight="1">
      <c r="A10" s="19" t="s">
        <v>41</v>
      </c>
      <c r="B10" s="60">
        <v>0</v>
      </c>
      <c r="C10" s="27" t="s">
        <v>42</v>
      </c>
      <c r="D10" s="61"/>
    </row>
    <row r="11" spans="1:4" ht="15" customHeight="1">
      <c r="A11" s="19" t="s">
        <v>43</v>
      </c>
      <c r="B11" s="60"/>
      <c r="C11" s="27" t="s">
        <v>44</v>
      </c>
      <c r="D11" s="61"/>
    </row>
    <row r="12" spans="1:4" ht="15" customHeight="1">
      <c r="A12" s="19" t="s">
        <v>45</v>
      </c>
      <c r="B12" s="60">
        <v>0</v>
      </c>
      <c r="C12" s="27" t="s">
        <v>46</v>
      </c>
      <c r="D12" s="61"/>
    </row>
    <row r="13" spans="1:5" ht="15" customHeight="1">
      <c r="A13" s="19" t="s">
        <v>47</v>
      </c>
      <c r="B13" s="60">
        <v>0</v>
      </c>
      <c r="C13" s="27" t="s">
        <v>48</v>
      </c>
      <c r="D13" s="61">
        <v>18488.142663</v>
      </c>
      <c r="E13" s="84"/>
    </row>
    <row r="14" spans="1:5" ht="15" customHeight="1">
      <c r="A14" s="26" t="s">
        <v>49</v>
      </c>
      <c r="B14" s="60">
        <v>0</v>
      </c>
      <c r="C14" s="27" t="s">
        <v>50</v>
      </c>
      <c r="D14" s="61">
        <v>1636.593293</v>
      </c>
      <c r="E14" s="84"/>
    </row>
    <row r="15" spans="1:5" ht="15" customHeight="1">
      <c r="A15" s="26" t="s">
        <v>51</v>
      </c>
      <c r="B15" s="61"/>
      <c r="C15" s="27" t="s">
        <v>52</v>
      </c>
      <c r="D15" s="61">
        <v>0</v>
      </c>
      <c r="E15" s="84"/>
    </row>
    <row r="16" spans="1:5" ht="15" customHeight="1">
      <c r="A16" s="104"/>
      <c r="B16" s="61"/>
      <c r="C16" s="27" t="s">
        <v>53</v>
      </c>
      <c r="D16" s="61">
        <v>607.01</v>
      </c>
      <c r="E16" s="84"/>
    </row>
    <row r="17" spans="1:5" ht="15" customHeight="1">
      <c r="A17" s="26"/>
      <c r="B17" s="67"/>
      <c r="C17" s="27" t="s">
        <v>54</v>
      </c>
      <c r="D17" s="61">
        <v>5</v>
      </c>
      <c r="E17" s="84"/>
    </row>
    <row r="18" spans="1:5" ht="15" customHeight="1">
      <c r="A18" s="26"/>
      <c r="B18" s="68"/>
      <c r="C18" s="27" t="s">
        <v>55</v>
      </c>
      <c r="D18" s="61">
        <v>0</v>
      </c>
      <c r="E18" s="84"/>
    </row>
    <row r="19" spans="1:5" ht="15" customHeight="1">
      <c r="A19" s="104"/>
      <c r="B19" s="67"/>
      <c r="C19" s="27" t="s">
        <v>56</v>
      </c>
      <c r="D19" s="61">
        <v>0</v>
      </c>
      <c r="E19" s="84"/>
    </row>
    <row r="20" spans="1:5" ht="15" customHeight="1">
      <c r="A20" s="104"/>
      <c r="B20" s="67"/>
      <c r="C20" s="27" t="s">
        <v>57</v>
      </c>
      <c r="D20" s="61">
        <v>0</v>
      </c>
      <c r="E20" s="84"/>
    </row>
    <row r="21" spans="1:5" ht="15" customHeight="1">
      <c r="A21" s="29"/>
      <c r="B21" s="67"/>
      <c r="C21" s="27" t="s">
        <v>58</v>
      </c>
      <c r="D21" s="61">
        <v>0</v>
      </c>
      <c r="E21" s="84"/>
    </row>
    <row r="22" spans="1:5" ht="15" customHeight="1">
      <c r="A22" s="29"/>
      <c r="B22" s="67"/>
      <c r="C22" s="27" t="s">
        <v>59</v>
      </c>
      <c r="D22" s="61">
        <v>0</v>
      </c>
      <c r="E22" s="84"/>
    </row>
    <row r="23" spans="1:5" ht="15" customHeight="1">
      <c r="A23" s="29"/>
      <c r="B23" s="67"/>
      <c r="C23" s="27" t="s">
        <v>60</v>
      </c>
      <c r="D23" s="61">
        <v>0</v>
      </c>
      <c r="E23" s="84"/>
    </row>
    <row r="24" spans="1:5" ht="15" customHeight="1">
      <c r="A24" s="29"/>
      <c r="B24" s="67"/>
      <c r="C24" s="27" t="s">
        <v>61</v>
      </c>
      <c r="D24" s="61">
        <v>0</v>
      </c>
      <c r="E24" s="84"/>
    </row>
    <row r="25" spans="1:5" ht="15" customHeight="1">
      <c r="A25" s="104"/>
      <c r="B25" s="67"/>
      <c r="C25" s="27" t="s">
        <v>62</v>
      </c>
      <c r="D25" s="61">
        <v>0</v>
      </c>
      <c r="E25" s="84"/>
    </row>
    <row r="26" spans="1:5" ht="15" customHeight="1">
      <c r="A26" s="104"/>
      <c r="B26" s="68"/>
      <c r="C26" s="27" t="s">
        <v>63</v>
      </c>
      <c r="D26" s="61">
        <v>491</v>
      </c>
      <c r="E26" s="84"/>
    </row>
    <row r="27" spans="1:5" ht="15" customHeight="1">
      <c r="A27" s="104"/>
      <c r="B27" s="67"/>
      <c r="D27" s="61"/>
      <c r="E27" s="84"/>
    </row>
    <row r="28" spans="1:5" ht="15" customHeight="1">
      <c r="A28" s="104"/>
      <c r="B28" s="67"/>
      <c r="C28" s="27"/>
      <c r="D28" s="70"/>
      <c r="E28" s="84"/>
    </row>
    <row r="29" spans="1:5" ht="15" customHeight="1">
      <c r="A29" s="105" t="s">
        <v>64</v>
      </c>
      <c r="B29" s="106">
        <f>B6+B9+B10+B12+B13+B14</f>
        <v>21227.745956</v>
      </c>
      <c r="C29" s="105" t="s">
        <v>65</v>
      </c>
      <c r="D29" s="106">
        <f>D13+D14+D16+D17+D26</f>
        <v>21227.745955999995</v>
      </c>
      <c r="E29" s="84"/>
    </row>
    <row r="30" spans="1:4" ht="19.5" customHeight="1">
      <c r="A30" s="59" t="s">
        <v>66</v>
      </c>
      <c r="B30" s="67"/>
      <c r="C30" s="28" t="s">
        <v>67</v>
      </c>
      <c r="D30" s="107"/>
    </row>
    <row r="31" spans="1:4" ht="15" customHeight="1">
      <c r="A31" s="28" t="s">
        <v>68</v>
      </c>
      <c r="B31" s="67"/>
      <c r="C31" s="78" t="s">
        <v>69</v>
      </c>
      <c r="D31" s="78"/>
    </row>
    <row r="32" spans="1:4" ht="15" customHeight="1">
      <c r="A32" s="27"/>
      <c r="B32" s="67"/>
      <c r="C32" s="78"/>
      <c r="D32" s="78"/>
    </row>
    <row r="33" spans="1:4" ht="15" customHeight="1">
      <c r="A33" s="79" t="s">
        <v>70</v>
      </c>
      <c r="B33" s="68">
        <f>B29</f>
        <v>21227.745956</v>
      </c>
      <c r="C33" s="71" t="s">
        <v>71</v>
      </c>
      <c r="D33" s="72">
        <f>D29</f>
        <v>21227.745955999995</v>
      </c>
    </row>
    <row r="34" spans="1:4" ht="20.25" customHeight="1">
      <c r="A34" s="108" t="s">
        <v>72</v>
      </c>
      <c r="B34" s="109"/>
      <c r="C34" s="109"/>
      <c r="D34" s="110"/>
    </row>
    <row r="35" spans="1:4" ht="18" customHeight="1">
      <c r="A35" s="111"/>
      <c r="B35" s="111"/>
      <c r="C35" s="111"/>
      <c r="D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showGridLines="0" showZeros="0" workbookViewId="0" topLeftCell="A1">
      <selection activeCell="D6" sqref="D6"/>
    </sheetView>
  </sheetViews>
  <sheetFormatPr defaultColWidth="9.16015625" defaultRowHeight="12.75" customHeight="1"/>
  <cols>
    <col min="1" max="1" width="11.5" style="0" customWidth="1"/>
    <col min="2" max="2" width="50.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2" width="9.16015625" style="0" customWidth="1"/>
  </cols>
  <sheetData>
    <row r="1" spans="1:11" ht="29.25" customHeight="1">
      <c r="A1" s="1" t="s">
        <v>11</v>
      </c>
      <c r="B1" s="1"/>
      <c r="C1" s="1"/>
      <c r="D1" s="1"/>
      <c r="E1" s="1"/>
      <c r="F1" s="1"/>
      <c r="G1" s="1"/>
      <c r="H1" s="1"/>
      <c r="I1" s="1"/>
      <c r="J1" s="1"/>
      <c r="K1" s="1"/>
    </row>
    <row r="2" ht="21.75" customHeight="1">
      <c r="K2" s="35" t="s">
        <v>73</v>
      </c>
    </row>
    <row r="3" spans="1:11" s="94" customFormat="1" ht="16.5" customHeight="1">
      <c r="A3" s="3" t="s">
        <v>26</v>
      </c>
      <c r="B3" s="3"/>
      <c r="C3" s="85"/>
      <c r="D3" s="85"/>
      <c r="E3" s="85"/>
      <c r="F3" s="85"/>
      <c r="G3" s="85"/>
      <c r="H3" s="85"/>
      <c r="I3" s="85"/>
      <c r="J3" s="85"/>
      <c r="K3" s="35" t="s">
        <v>27</v>
      </c>
    </row>
    <row r="4" spans="1:11" s="94" customFormat="1" ht="19.5" customHeight="1">
      <c r="A4" s="95" t="s">
        <v>32</v>
      </c>
      <c r="B4" s="96"/>
      <c r="C4" s="38" t="s">
        <v>64</v>
      </c>
      <c r="D4" s="38" t="s">
        <v>74</v>
      </c>
      <c r="E4" s="38" t="s">
        <v>75</v>
      </c>
      <c r="F4" s="38" t="s">
        <v>76</v>
      </c>
      <c r="G4" s="38" t="s">
        <v>77</v>
      </c>
      <c r="H4" s="38" t="s">
        <v>78</v>
      </c>
      <c r="I4" s="38" t="s">
        <v>79</v>
      </c>
      <c r="J4" s="38" t="s">
        <v>80</v>
      </c>
      <c r="K4" s="38" t="s">
        <v>81</v>
      </c>
    </row>
    <row r="5" spans="1:11" ht="28.5" customHeight="1">
      <c r="A5" s="97" t="s">
        <v>82</v>
      </c>
      <c r="B5" s="98" t="s">
        <v>83</v>
      </c>
      <c r="C5" s="38"/>
      <c r="D5" s="38"/>
      <c r="E5" s="38"/>
      <c r="F5" s="38"/>
      <c r="G5" s="38"/>
      <c r="H5" s="38"/>
      <c r="I5" s="38"/>
      <c r="J5" s="38"/>
      <c r="K5" s="38"/>
    </row>
    <row r="6" spans="1:11" ht="19.5" customHeight="1">
      <c r="A6" s="87" t="s">
        <v>84</v>
      </c>
      <c r="B6" s="88"/>
      <c r="C6" s="89">
        <v>21227.745956</v>
      </c>
      <c r="D6" s="99">
        <v>21227.745956</v>
      </c>
      <c r="E6" s="67"/>
      <c r="F6" s="67"/>
      <c r="G6" s="67"/>
      <c r="H6" s="67"/>
      <c r="I6" s="67"/>
      <c r="J6" s="67"/>
      <c r="K6" s="67"/>
    </row>
    <row r="7" spans="1:11" ht="19.5" customHeight="1">
      <c r="A7" s="90" t="s">
        <v>85</v>
      </c>
      <c r="B7" s="91" t="s">
        <v>86</v>
      </c>
      <c r="C7" s="89">
        <v>18488.142663</v>
      </c>
      <c r="D7" s="100">
        <v>18488.142663</v>
      </c>
      <c r="E7" s="67"/>
      <c r="F7" s="67"/>
      <c r="G7" s="67"/>
      <c r="H7" s="67"/>
      <c r="I7" s="67"/>
      <c r="J7" s="67"/>
      <c r="K7" s="67"/>
    </row>
    <row r="8" spans="1:11" ht="19.5" customHeight="1">
      <c r="A8" s="90" t="s">
        <v>87</v>
      </c>
      <c r="B8" s="91" t="s">
        <v>88</v>
      </c>
      <c r="C8" s="89">
        <v>1252.2811199999999</v>
      </c>
      <c r="D8" s="100">
        <v>1252.2811199999999</v>
      </c>
      <c r="E8" s="67"/>
      <c r="F8" s="67"/>
      <c r="G8" s="67"/>
      <c r="H8" s="67"/>
      <c r="I8" s="67"/>
      <c r="J8" s="67"/>
      <c r="K8" s="67"/>
    </row>
    <row r="9" spans="1:11" ht="19.5" customHeight="1">
      <c r="A9" s="90" t="s">
        <v>89</v>
      </c>
      <c r="B9" s="91" t="s">
        <v>90</v>
      </c>
      <c r="C9" s="89">
        <v>209.4394</v>
      </c>
      <c r="D9" s="100">
        <v>209.4394</v>
      </c>
      <c r="E9" s="67"/>
      <c r="F9" s="67"/>
      <c r="G9" s="67"/>
      <c r="H9" s="67"/>
      <c r="I9" s="67"/>
      <c r="J9" s="67"/>
      <c r="K9" s="67"/>
    </row>
    <row r="10" spans="1:11" ht="19.5" customHeight="1">
      <c r="A10" s="90" t="s">
        <v>91</v>
      </c>
      <c r="B10" s="91" t="s">
        <v>92</v>
      </c>
      <c r="C10" s="89">
        <v>55.851119999999995</v>
      </c>
      <c r="D10" s="100">
        <v>55.851119999999995</v>
      </c>
      <c r="E10" s="67"/>
      <c r="F10" s="67"/>
      <c r="G10" s="67"/>
      <c r="H10" s="67"/>
      <c r="I10" s="67"/>
      <c r="J10" s="67"/>
      <c r="K10" s="67"/>
    </row>
    <row r="11" spans="1:11" ht="19.5" customHeight="1">
      <c r="A11" s="90" t="s">
        <v>93</v>
      </c>
      <c r="B11" s="91" t="s">
        <v>94</v>
      </c>
      <c r="C11" s="89">
        <v>637.5351</v>
      </c>
      <c r="D11" s="100">
        <v>637.5351</v>
      </c>
      <c r="E11" s="67"/>
      <c r="F11" s="67"/>
      <c r="G11" s="67"/>
      <c r="H11" s="67"/>
      <c r="I11" s="67"/>
      <c r="J11" s="67"/>
      <c r="K11" s="67"/>
    </row>
    <row r="12" spans="1:11" ht="19.5" customHeight="1">
      <c r="A12" s="90" t="s">
        <v>95</v>
      </c>
      <c r="B12" s="91" t="s">
        <v>96</v>
      </c>
      <c r="C12" s="89">
        <v>349.4555</v>
      </c>
      <c r="D12" s="100">
        <v>349.4555</v>
      </c>
      <c r="E12" s="67"/>
      <c r="F12" s="67"/>
      <c r="G12" s="67"/>
      <c r="H12" s="67"/>
      <c r="I12" s="67"/>
      <c r="J12" s="67"/>
      <c r="K12" s="67"/>
    </row>
    <row r="13" spans="1:11" ht="19.5" customHeight="1">
      <c r="A13" s="90" t="s">
        <v>97</v>
      </c>
      <c r="B13" s="91" t="s">
        <v>98</v>
      </c>
      <c r="C13" s="89">
        <v>2354.1987</v>
      </c>
      <c r="D13" s="100">
        <v>2354.1987</v>
      </c>
      <c r="E13" s="67"/>
      <c r="F13" s="67"/>
      <c r="G13" s="67"/>
      <c r="H13" s="67"/>
      <c r="I13" s="67"/>
      <c r="J13" s="67"/>
      <c r="K13" s="67"/>
    </row>
    <row r="14" spans="1:11" ht="19.5" customHeight="1">
      <c r="A14" s="90" t="s">
        <v>99</v>
      </c>
      <c r="B14" s="91" t="s">
        <v>100</v>
      </c>
      <c r="C14" s="89">
        <v>368.8</v>
      </c>
      <c r="D14" s="100">
        <v>368.8</v>
      </c>
      <c r="E14" s="67"/>
      <c r="F14" s="67"/>
      <c r="G14" s="67"/>
      <c r="H14" s="67"/>
      <c r="I14" s="67"/>
      <c r="J14" s="67"/>
      <c r="K14" s="67"/>
    </row>
    <row r="15" spans="1:11" ht="19.5" customHeight="1">
      <c r="A15" s="90" t="s">
        <v>101</v>
      </c>
      <c r="B15" s="91" t="s">
        <v>102</v>
      </c>
      <c r="C15" s="89">
        <v>241.48</v>
      </c>
      <c r="D15" s="100">
        <v>241.48</v>
      </c>
      <c r="E15" s="67"/>
      <c r="F15" s="67"/>
      <c r="G15" s="67"/>
      <c r="H15" s="67"/>
      <c r="I15" s="67"/>
      <c r="J15" s="67"/>
      <c r="K15" s="67"/>
    </row>
    <row r="16" spans="1:11" ht="19.5" customHeight="1">
      <c r="A16" s="90" t="s">
        <v>103</v>
      </c>
      <c r="B16" s="91" t="s">
        <v>104</v>
      </c>
      <c r="C16" s="89">
        <v>1743.9187</v>
      </c>
      <c r="D16" s="100">
        <v>1743.9187</v>
      </c>
      <c r="E16" s="67"/>
      <c r="F16" s="67"/>
      <c r="G16" s="67"/>
      <c r="H16" s="67"/>
      <c r="I16" s="67"/>
      <c r="J16" s="67"/>
      <c r="K16" s="67"/>
    </row>
    <row r="17" spans="1:11" ht="19.5" customHeight="1">
      <c r="A17" s="90" t="s">
        <v>105</v>
      </c>
      <c r="B17" s="91" t="s">
        <v>106</v>
      </c>
      <c r="C17" s="89">
        <v>112.5697</v>
      </c>
      <c r="D17" s="100">
        <v>112.5697</v>
      </c>
      <c r="E17" s="67"/>
      <c r="F17" s="67"/>
      <c r="G17" s="67"/>
      <c r="H17" s="67"/>
      <c r="I17" s="67"/>
      <c r="J17" s="67"/>
      <c r="K17" s="67"/>
    </row>
    <row r="18" spans="1:11" ht="19.5" customHeight="1">
      <c r="A18" s="90" t="s">
        <v>107</v>
      </c>
      <c r="B18" s="91" t="s">
        <v>108</v>
      </c>
      <c r="C18" s="89">
        <v>104.9797</v>
      </c>
      <c r="D18" s="100">
        <v>104.9797</v>
      </c>
      <c r="E18" s="67"/>
      <c r="F18" s="67"/>
      <c r="G18" s="67"/>
      <c r="H18" s="67"/>
      <c r="I18" s="67"/>
      <c r="J18" s="67"/>
      <c r="K18" s="67"/>
    </row>
    <row r="19" spans="1:11" ht="19.5" customHeight="1">
      <c r="A19" s="90" t="s">
        <v>109</v>
      </c>
      <c r="B19" s="91" t="s">
        <v>110</v>
      </c>
      <c r="C19" s="89">
        <v>7.59</v>
      </c>
      <c r="D19" s="100">
        <v>7.59</v>
      </c>
      <c r="E19" s="67"/>
      <c r="F19" s="67"/>
      <c r="G19" s="67"/>
      <c r="H19" s="67"/>
      <c r="I19" s="67"/>
      <c r="J19" s="67"/>
      <c r="K19" s="67"/>
    </row>
    <row r="20" spans="1:11" ht="19.5" customHeight="1">
      <c r="A20" s="90" t="s">
        <v>111</v>
      </c>
      <c r="B20" s="91" t="s">
        <v>112</v>
      </c>
      <c r="C20" s="89">
        <v>147.67</v>
      </c>
      <c r="D20" s="100">
        <v>147.67</v>
      </c>
      <c r="E20" s="67"/>
      <c r="F20" s="67"/>
      <c r="G20" s="67"/>
      <c r="H20" s="67"/>
      <c r="I20" s="67"/>
      <c r="J20" s="67"/>
      <c r="K20" s="67"/>
    </row>
    <row r="21" spans="1:11" ht="19.5" customHeight="1">
      <c r="A21" s="90" t="s">
        <v>113</v>
      </c>
      <c r="B21" s="91" t="s">
        <v>114</v>
      </c>
      <c r="C21" s="89">
        <v>35.67</v>
      </c>
      <c r="D21" s="100">
        <v>35.67</v>
      </c>
      <c r="E21" s="67"/>
      <c r="F21" s="67"/>
      <c r="G21" s="67"/>
      <c r="H21" s="67"/>
      <c r="I21" s="67"/>
      <c r="J21" s="67"/>
      <c r="K21" s="67"/>
    </row>
    <row r="22" spans="1:11" ht="19.5" customHeight="1">
      <c r="A22" s="90" t="s">
        <v>115</v>
      </c>
      <c r="B22" s="91" t="s">
        <v>116</v>
      </c>
      <c r="C22" s="89">
        <v>112</v>
      </c>
      <c r="D22" s="100">
        <v>112</v>
      </c>
      <c r="E22" s="67"/>
      <c r="F22" s="67"/>
      <c r="G22" s="67"/>
      <c r="H22" s="67"/>
      <c r="I22" s="67"/>
      <c r="J22" s="67"/>
      <c r="K22" s="67"/>
    </row>
    <row r="23" spans="1:11" ht="19.5" customHeight="1">
      <c r="A23" s="90" t="s">
        <v>117</v>
      </c>
      <c r="B23" s="91" t="s">
        <v>118</v>
      </c>
      <c r="C23" s="89">
        <v>400.71</v>
      </c>
      <c r="D23" s="100">
        <v>400.71</v>
      </c>
      <c r="E23" s="67"/>
      <c r="F23" s="67"/>
      <c r="G23" s="67"/>
      <c r="H23" s="67"/>
      <c r="I23" s="67"/>
      <c r="J23" s="67"/>
      <c r="K23" s="67"/>
    </row>
    <row r="24" spans="1:11" ht="19.5" customHeight="1">
      <c r="A24" s="90" t="s">
        <v>119</v>
      </c>
      <c r="B24" s="91" t="s">
        <v>120</v>
      </c>
      <c r="C24" s="89">
        <v>400.71</v>
      </c>
      <c r="D24" s="100">
        <v>400.71</v>
      </c>
      <c r="E24" s="67"/>
      <c r="F24" s="67"/>
      <c r="G24" s="67"/>
      <c r="H24" s="67"/>
      <c r="I24" s="67"/>
      <c r="J24" s="67"/>
      <c r="K24" s="67"/>
    </row>
    <row r="25" spans="1:11" ht="19.5" customHeight="1">
      <c r="A25" s="90" t="s">
        <v>121</v>
      </c>
      <c r="B25" s="91" t="s">
        <v>122</v>
      </c>
      <c r="C25" s="89">
        <v>619.4</v>
      </c>
      <c r="D25" s="100">
        <v>619.4</v>
      </c>
      <c r="E25" s="67"/>
      <c r="F25" s="67"/>
      <c r="G25" s="67"/>
      <c r="H25" s="67"/>
      <c r="I25" s="67"/>
      <c r="J25" s="67"/>
      <c r="K25" s="67"/>
    </row>
    <row r="26" spans="1:11" ht="19.5" customHeight="1">
      <c r="A26" s="90" t="s">
        <v>123</v>
      </c>
      <c r="B26" s="91" t="s">
        <v>124</v>
      </c>
      <c r="C26" s="89">
        <v>40</v>
      </c>
      <c r="D26" s="100">
        <v>40</v>
      </c>
      <c r="E26" s="67"/>
      <c r="F26" s="67"/>
      <c r="G26" s="67"/>
      <c r="H26" s="67"/>
      <c r="I26" s="67"/>
      <c r="J26" s="67"/>
      <c r="K26" s="67"/>
    </row>
    <row r="27" spans="1:11" ht="19.5" customHeight="1">
      <c r="A27" s="90" t="s">
        <v>125</v>
      </c>
      <c r="B27" s="91" t="s">
        <v>126</v>
      </c>
      <c r="C27" s="89">
        <v>10</v>
      </c>
      <c r="D27" s="100">
        <v>10</v>
      </c>
      <c r="E27" s="67"/>
      <c r="F27" s="67"/>
      <c r="G27" s="67"/>
      <c r="H27" s="67"/>
      <c r="I27" s="67"/>
      <c r="J27" s="67"/>
      <c r="K27" s="67"/>
    </row>
    <row r="28" spans="1:11" ht="19.5" customHeight="1">
      <c r="A28" s="90" t="s">
        <v>127</v>
      </c>
      <c r="B28" s="91" t="s">
        <v>128</v>
      </c>
      <c r="C28" s="89">
        <v>569.4</v>
      </c>
      <c r="D28" s="100">
        <v>569.4</v>
      </c>
      <c r="E28" s="67"/>
      <c r="F28" s="67"/>
      <c r="G28" s="67"/>
      <c r="H28" s="67"/>
      <c r="I28" s="67"/>
      <c r="J28" s="67"/>
      <c r="K28" s="67"/>
    </row>
    <row r="29" spans="1:11" ht="19.5" customHeight="1">
      <c r="A29" s="90" t="s">
        <v>129</v>
      </c>
      <c r="B29" s="91" t="s">
        <v>130</v>
      </c>
      <c r="C29" s="89">
        <v>10890.833143</v>
      </c>
      <c r="D29" s="100">
        <v>10890.833143</v>
      </c>
      <c r="E29" s="67"/>
      <c r="F29" s="67"/>
      <c r="G29" s="67"/>
      <c r="H29" s="67"/>
      <c r="I29" s="67"/>
      <c r="J29" s="67"/>
      <c r="K29" s="67"/>
    </row>
    <row r="30" spans="1:11" ht="19.5" customHeight="1">
      <c r="A30" s="90" t="s">
        <v>131</v>
      </c>
      <c r="B30" s="91" t="s">
        <v>132</v>
      </c>
      <c r="C30" s="89">
        <v>6711.022043000001</v>
      </c>
      <c r="D30" s="100">
        <v>6711.022043000001</v>
      </c>
      <c r="E30" s="67"/>
      <c r="F30" s="67"/>
      <c r="G30" s="67"/>
      <c r="H30" s="67"/>
      <c r="I30" s="67"/>
      <c r="J30" s="67"/>
      <c r="K30" s="67"/>
    </row>
    <row r="31" spans="1:11" ht="19.5" customHeight="1">
      <c r="A31" s="90" t="s">
        <v>133</v>
      </c>
      <c r="B31" s="91" t="s">
        <v>134</v>
      </c>
      <c r="C31" s="89">
        <v>4179.8111</v>
      </c>
      <c r="D31" s="100">
        <v>4179.8111</v>
      </c>
      <c r="E31" s="67"/>
      <c r="F31" s="67"/>
      <c r="G31" s="67"/>
      <c r="H31" s="67"/>
      <c r="I31" s="67"/>
      <c r="J31" s="67"/>
      <c r="K31" s="67"/>
    </row>
    <row r="32" spans="1:11" ht="19.5" customHeight="1">
      <c r="A32" s="90" t="s">
        <v>135</v>
      </c>
      <c r="B32" s="91" t="s">
        <v>136</v>
      </c>
      <c r="C32" s="89">
        <v>473</v>
      </c>
      <c r="D32" s="100">
        <v>473</v>
      </c>
      <c r="E32" s="67"/>
      <c r="F32" s="67"/>
      <c r="G32" s="67"/>
      <c r="H32" s="67"/>
      <c r="I32" s="67"/>
      <c r="J32" s="67"/>
      <c r="K32" s="67"/>
    </row>
    <row r="33" spans="1:11" ht="19.5" customHeight="1">
      <c r="A33" s="90" t="s">
        <v>137</v>
      </c>
      <c r="B33" s="91" t="s">
        <v>138</v>
      </c>
      <c r="C33" s="89">
        <v>450</v>
      </c>
      <c r="D33" s="100">
        <v>450</v>
      </c>
      <c r="E33" s="67"/>
      <c r="F33" s="67"/>
      <c r="G33" s="67"/>
      <c r="H33" s="67"/>
      <c r="I33" s="67"/>
      <c r="J33" s="67"/>
      <c r="K33" s="67"/>
    </row>
    <row r="34" spans="1:11" ht="19.5" customHeight="1">
      <c r="A34" s="90" t="s">
        <v>139</v>
      </c>
      <c r="B34" s="91" t="s">
        <v>140</v>
      </c>
      <c r="C34" s="89">
        <v>23</v>
      </c>
      <c r="D34" s="100">
        <v>23</v>
      </c>
      <c r="E34" s="67"/>
      <c r="F34" s="67"/>
      <c r="G34" s="67"/>
      <c r="H34" s="67"/>
      <c r="I34" s="67"/>
      <c r="J34" s="67"/>
      <c r="K34" s="67"/>
    </row>
    <row r="35" spans="1:11" ht="19.5" customHeight="1">
      <c r="A35" s="90" t="s">
        <v>141</v>
      </c>
      <c r="B35" s="91" t="s">
        <v>142</v>
      </c>
      <c r="C35" s="89">
        <v>390</v>
      </c>
      <c r="D35" s="100">
        <v>390</v>
      </c>
      <c r="E35" s="67"/>
      <c r="F35" s="67"/>
      <c r="G35" s="67"/>
      <c r="H35" s="67"/>
      <c r="I35" s="67"/>
      <c r="J35" s="67"/>
      <c r="K35" s="67"/>
    </row>
    <row r="36" spans="1:11" ht="19.5" customHeight="1">
      <c r="A36" s="90" t="s">
        <v>143</v>
      </c>
      <c r="B36" s="91" t="s">
        <v>144</v>
      </c>
      <c r="C36" s="89">
        <v>390</v>
      </c>
      <c r="D36" s="100">
        <v>390</v>
      </c>
      <c r="E36" s="67"/>
      <c r="F36" s="67"/>
      <c r="G36" s="67"/>
      <c r="H36" s="67"/>
      <c r="I36" s="67"/>
      <c r="J36" s="67"/>
      <c r="K36" s="67"/>
    </row>
    <row r="37" spans="1:11" ht="19.5" customHeight="1">
      <c r="A37" s="90" t="s">
        <v>145</v>
      </c>
      <c r="B37" s="91" t="s">
        <v>146</v>
      </c>
      <c r="C37" s="89">
        <v>1847.48</v>
      </c>
      <c r="D37" s="100">
        <v>1847.48</v>
      </c>
      <c r="E37" s="67"/>
      <c r="F37" s="67"/>
      <c r="G37" s="67"/>
      <c r="H37" s="67"/>
      <c r="I37" s="67"/>
      <c r="J37" s="67"/>
      <c r="K37" s="67"/>
    </row>
    <row r="38" spans="1:11" ht="19.5" customHeight="1">
      <c r="A38" s="90" t="s">
        <v>147</v>
      </c>
      <c r="B38" s="91" t="s">
        <v>148</v>
      </c>
      <c r="C38" s="89">
        <v>1847.48</v>
      </c>
      <c r="D38" s="100">
        <v>1847.48</v>
      </c>
      <c r="E38" s="67"/>
      <c r="F38" s="67"/>
      <c r="G38" s="67"/>
      <c r="H38" s="67"/>
      <c r="I38" s="67"/>
      <c r="J38" s="67"/>
      <c r="K38" s="67"/>
    </row>
    <row r="39" spans="1:11" ht="19.5" customHeight="1">
      <c r="A39" s="90" t="s">
        <v>149</v>
      </c>
      <c r="B39" s="91" t="s">
        <v>150</v>
      </c>
      <c r="C39" s="89">
        <v>1636.593293</v>
      </c>
      <c r="D39" s="100">
        <v>1636.593293</v>
      </c>
      <c r="E39" s="67"/>
      <c r="F39" s="67"/>
      <c r="G39" s="67"/>
      <c r="H39" s="67"/>
      <c r="I39" s="67"/>
      <c r="J39" s="67"/>
      <c r="K39" s="67"/>
    </row>
    <row r="40" spans="1:11" ht="19.5" customHeight="1">
      <c r="A40" s="90" t="s">
        <v>151</v>
      </c>
      <c r="B40" s="91" t="s">
        <v>152</v>
      </c>
      <c r="C40" s="89">
        <v>1578.593293</v>
      </c>
      <c r="D40" s="100">
        <v>1578.593293</v>
      </c>
      <c r="E40" s="67"/>
      <c r="F40" s="67"/>
      <c r="G40" s="67"/>
      <c r="H40" s="67"/>
      <c r="I40" s="67"/>
      <c r="J40" s="67"/>
      <c r="K40" s="67"/>
    </row>
    <row r="41" spans="1:11" ht="19.5" customHeight="1">
      <c r="A41" s="90" t="s">
        <v>153</v>
      </c>
      <c r="B41" s="91" t="s">
        <v>154</v>
      </c>
      <c r="C41" s="89">
        <v>1578.593293</v>
      </c>
      <c r="D41" s="100">
        <v>1578.593293</v>
      </c>
      <c r="E41" s="67"/>
      <c r="F41" s="67"/>
      <c r="G41" s="67"/>
      <c r="H41" s="67"/>
      <c r="I41" s="67"/>
      <c r="J41" s="67"/>
      <c r="K41" s="67"/>
    </row>
    <row r="42" spans="1:11" ht="19.5" customHeight="1">
      <c r="A42" s="90" t="s">
        <v>155</v>
      </c>
      <c r="B42" s="91" t="s">
        <v>156</v>
      </c>
      <c r="C42" s="89">
        <v>58</v>
      </c>
      <c r="D42" s="100">
        <v>58</v>
      </c>
      <c r="E42" s="67"/>
      <c r="F42" s="67"/>
      <c r="G42" s="67"/>
      <c r="H42" s="67"/>
      <c r="I42" s="67"/>
      <c r="J42" s="67"/>
      <c r="K42" s="67"/>
    </row>
    <row r="43" spans="1:11" ht="19.5" customHeight="1">
      <c r="A43" s="90" t="s">
        <v>157</v>
      </c>
      <c r="B43" s="91" t="s">
        <v>158</v>
      </c>
      <c r="C43" s="89">
        <v>58</v>
      </c>
      <c r="D43" s="100">
        <v>58</v>
      </c>
      <c r="E43" s="67"/>
      <c r="F43" s="67"/>
      <c r="G43" s="67"/>
      <c r="H43" s="67"/>
      <c r="I43" s="67"/>
      <c r="J43" s="67"/>
      <c r="K43" s="67"/>
    </row>
    <row r="44" spans="1:11" ht="19.5" customHeight="1">
      <c r="A44" s="90" t="s">
        <v>159</v>
      </c>
      <c r="B44" s="91" t="s">
        <v>160</v>
      </c>
      <c r="C44" s="89">
        <v>607.01</v>
      </c>
      <c r="D44" s="100">
        <v>607.01</v>
      </c>
      <c r="E44" s="67"/>
      <c r="F44" s="67"/>
      <c r="G44" s="67"/>
      <c r="H44" s="67"/>
      <c r="I44" s="67"/>
      <c r="J44" s="67"/>
      <c r="K44" s="67"/>
    </row>
    <row r="45" spans="1:11" ht="19.5" customHeight="1">
      <c r="A45" s="90" t="s">
        <v>161</v>
      </c>
      <c r="B45" s="91" t="s">
        <v>162</v>
      </c>
      <c r="C45" s="89">
        <v>607.01</v>
      </c>
      <c r="D45" s="100">
        <v>607.01</v>
      </c>
      <c r="E45" s="67"/>
      <c r="F45" s="67"/>
      <c r="G45" s="67"/>
      <c r="H45" s="67"/>
      <c r="I45" s="67"/>
      <c r="J45" s="67"/>
      <c r="K45" s="67"/>
    </row>
    <row r="46" spans="1:11" ht="19.5" customHeight="1">
      <c r="A46" s="90" t="s">
        <v>163</v>
      </c>
      <c r="B46" s="91" t="s">
        <v>164</v>
      </c>
      <c r="C46" s="89">
        <v>607.01</v>
      </c>
      <c r="D46" s="100">
        <v>607.01</v>
      </c>
      <c r="E46" s="67"/>
      <c r="F46" s="67"/>
      <c r="G46" s="67"/>
      <c r="H46" s="67"/>
      <c r="I46" s="67"/>
      <c r="J46" s="67"/>
      <c r="K46" s="67"/>
    </row>
    <row r="47" spans="1:11" ht="19.5" customHeight="1">
      <c r="A47" s="90" t="s">
        <v>165</v>
      </c>
      <c r="B47" s="91" t="s">
        <v>166</v>
      </c>
      <c r="C47" s="89">
        <v>5</v>
      </c>
      <c r="D47" s="100">
        <v>5</v>
      </c>
      <c r="E47" s="67"/>
      <c r="F47" s="67"/>
      <c r="G47" s="67"/>
      <c r="H47" s="67"/>
      <c r="I47" s="67"/>
      <c r="J47" s="67"/>
      <c r="K47" s="67"/>
    </row>
    <row r="48" spans="1:11" ht="19.5" customHeight="1">
      <c r="A48" s="90" t="s">
        <v>167</v>
      </c>
      <c r="B48" s="91" t="s">
        <v>168</v>
      </c>
      <c r="C48" s="89">
        <v>5</v>
      </c>
      <c r="D48" s="100">
        <v>5</v>
      </c>
      <c r="E48" s="67"/>
      <c r="F48" s="67"/>
      <c r="G48" s="67"/>
      <c r="H48" s="67"/>
      <c r="I48" s="67"/>
      <c r="J48" s="67"/>
      <c r="K48" s="67"/>
    </row>
    <row r="49" spans="1:11" ht="19.5" customHeight="1">
      <c r="A49" s="92" t="s">
        <v>169</v>
      </c>
      <c r="B49" s="91" t="s">
        <v>170</v>
      </c>
      <c r="C49" s="89">
        <v>5</v>
      </c>
      <c r="D49" s="100">
        <v>5</v>
      </c>
      <c r="E49" s="67"/>
      <c r="F49" s="67"/>
      <c r="G49" s="67"/>
      <c r="H49" s="67"/>
      <c r="I49" s="67"/>
      <c r="J49" s="67"/>
      <c r="K49" s="67"/>
    </row>
    <row r="50" spans="1:11" ht="19.5" customHeight="1">
      <c r="A50" s="92" t="s">
        <v>171</v>
      </c>
      <c r="B50" s="91" t="s">
        <v>172</v>
      </c>
      <c r="C50" s="89">
        <v>491</v>
      </c>
      <c r="D50" s="100">
        <v>491</v>
      </c>
      <c r="E50" s="67"/>
      <c r="F50" s="67"/>
      <c r="G50" s="67"/>
      <c r="H50" s="67"/>
      <c r="I50" s="67"/>
      <c r="J50" s="67"/>
      <c r="K50" s="67"/>
    </row>
    <row r="51" spans="1:11" ht="19.5" customHeight="1">
      <c r="A51" s="92" t="s">
        <v>173</v>
      </c>
      <c r="B51" s="91" t="s">
        <v>174</v>
      </c>
      <c r="C51" s="89">
        <v>20</v>
      </c>
      <c r="D51" s="100">
        <v>20</v>
      </c>
      <c r="E51" s="67"/>
      <c r="F51" s="67"/>
      <c r="G51" s="67"/>
      <c r="H51" s="67"/>
      <c r="I51" s="67"/>
      <c r="J51" s="67"/>
      <c r="K51" s="67"/>
    </row>
    <row r="52" spans="1:11" ht="19.5" customHeight="1">
      <c r="A52" s="92" t="s">
        <v>175</v>
      </c>
      <c r="B52" s="91" t="s">
        <v>176</v>
      </c>
      <c r="C52" s="89">
        <v>20</v>
      </c>
      <c r="D52" s="100">
        <v>20</v>
      </c>
      <c r="E52" s="67"/>
      <c r="F52" s="67"/>
      <c r="G52" s="67"/>
      <c r="H52" s="67"/>
      <c r="I52" s="67"/>
      <c r="J52" s="67"/>
      <c r="K52" s="67"/>
    </row>
    <row r="53" spans="1:11" ht="19.5" customHeight="1">
      <c r="A53" s="92" t="s">
        <v>177</v>
      </c>
      <c r="B53" s="91" t="s">
        <v>178</v>
      </c>
      <c r="C53" s="89">
        <v>471</v>
      </c>
      <c r="D53" s="100">
        <v>471</v>
      </c>
      <c r="E53" s="67"/>
      <c r="F53" s="67"/>
      <c r="G53" s="67"/>
      <c r="H53" s="67"/>
      <c r="I53" s="67"/>
      <c r="J53" s="67"/>
      <c r="K53" s="67"/>
    </row>
    <row r="54" spans="1:11" ht="19.5" customHeight="1">
      <c r="A54" s="92" t="s">
        <v>179</v>
      </c>
      <c r="B54" s="91" t="s">
        <v>180</v>
      </c>
      <c r="C54" s="89">
        <v>471</v>
      </c>
      <c r="D54" s="100">
        <v>471</v>
      </c>
      <c r="E54" s="67"/>
      <c r="F54" s="67"/>
      <c r="G54" s="67"/>
      <c r="H54" s="67"/>
      <c r="I54" s="67"/>
      <c r="J54" s="67"/>
      <c r="K54" s="67"/>
    </row>
    <row r="55" spans="1:11" ht="23.25" customHeight="1">
      <c r="A55" s="101" t="s">
        <v>181</v>
      </c>
      <c r="B55" s="101"/>
      <c r="C55" s="101"/>
      <c r="D55" s="101"/>
      <c r="E55" s="101"/>
      <c r="F55" s="101"/>
      <c r="G55" s="101"/>
      <c r="H55" s="101"/>
      <c r="I55" s="101"/>
      <c r="J55" s="101"/>
      <c r="K55" s="101"/>
    </row>
  </sheetData>
  <sheetProtection/>
  <mergeCells count="14">
    <mergeCell ref="A1:K1"/>
    <mergeCell ref="A3:B3"/>
    <mergeCell ref="A4:B4"/>
    <mergeCell ref="A6:B6"/>
    <mergeCell ref="A55:K55"/>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showGridLines="0" showZeros="0" workbookViewId="0" topLeftCell="A1">
      <selection activeCell="G9" sqref="G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47" width="9.16015625" style="0" customWidth="1"/>
  </cols>
  <sheetData>
    <row r="1" spans="1:8" ht="35.25" customHeight="1">
      <c r="A1" s="1" t="s">
        <v>14</v>
      </c>
      <c r="B1" s="1"/>
      <c r="C1" s="1"/>
      <c r="D1" s="1"/>
      <c r="E1" s="1"/>
      <c r="F1" s="1"/>
      <c r="G1" s="1"/>
      <c r="H1" s="1"/>
    </row>
    <row r="2" spans="1:8" ht="19.5" customHeight="1">
      <c r="A2" s="1"/>
      <c r="B2" s="1"/>
      <c r="C2" s="1"/>
      <c r="D2" s="1"/>
      <c r="E2" s="1"/>
      <c r="F2" s="1"/>
      <c r="G2" s="1"/>
      <c r="H2" s="35" t="s">
        <v>182</v>
      </c>
    </row>
    <row r="3" spans="1:8" ht="13.5" customHeight="1">
      <c r="A3" s="3" t="s">
        <v>26</v>
      </c>
      <c r="B3" s="3"/>
      <c r="C3" s="85"/>
      <c r="D3" s="85"/>
      <c r="E3" s="85"/>
      <c r="F3" s="85"/>
      <c r="G3" s="85"/>
      <c r="H3" s="35" t="s">
        <v>27</v>
      </c>
    </row>
    <row r="4" spans="1:8" ht="21" customHeight="1">
      <c r="A4" s="86" t="s">
        <v>32</v>
      </c>
      <c r="B4" s="86"/>
      <c r="C4" s="38" t="s">
        <v>84</v>
      </c>
      <c r="D4" s="38" t="s">
        <v>183</v>
      </c>
      <c r="E4" s="38" t="s">
        <v>184</v>
      </c>
      <c r="F4" s="38" t="s">
        <v>185</v>
      </c>
      <c r="G4" s="38" t="s">
        <v>186</v>
      </c>
      <c r="H4" s="38" t="s">
        <v>187</v>
      </c>
    </row>
    <row r="5" spans="1:8" ht="36.75" customHeight="1">
      <c r="A5" s="38" t="s">
        <v>82</v>
      </c>
      <c r="B5" s="38" t="s">
        <v>83</v>
      </c>
      <c r="C5" s="38"/>
      <c r="D5" s="38"/>
      <c r="E5" s="38"/>
      <c r="F5" s="38"/>
      <c r="G5" s="38"/>
      <c r="H5" s="38"/>
    </row>
    <row r="6" spans="1:8" ht="19.5" customHeight="1">
      <c r="A6" s="87" t="s">
        <v>84</v>
      </c>
      <c r="B6" s="88"/>
      <c r="C6" s="89">
        <v>21227.745956</v>
      </c>
      <c r="D6" s="89">
        <v>734.31572</v>
      </c>
      <c r="E6" s="89">
        <v>20493.430236</v>
      </c>
      <c r="F6" s="67"/>
      <c r="G6" s="67"/>
      <c r="H6" s="67"/>
    </row>
    <row r="7" spans="1:8" ht="19.5" customHeight="1">
      <c r="A7" s="90" t="s">
        <v>85</v>
      </c>
      <c r="B7" s="91" t="s">
        <v>86</v>
      </c>
      <c r="C7" s="89">
        <v>18488.142663</v>
      </c>
      <c r="D7" s="89">
        <v>732.31572</v>
      </c>
      <c r="E7" s="89">
        <v>17755.826943</v>
      </c>
      <c r="F7" s="67"/>
      <c r="G7" s="67"/>
      <c r="H7" s="67"/>
    </row>
    <row r="8" spans="1:8" ht="19.5" customHeight="1">
      <c r="A8" s="90" t="s">
        <v>87</v>
      </c>
      <c r="B8" s="91" t="s">
        <v>88</v>
      </c>
      <c r="C8" s="89">
        <v>1252.2811199999999</v>
      </c>
      <c r="D8" s="89">
        <v>614.74602</v>
      </c>
      <c r="E8" s="89">
        <v>637.5351</v>
      </c>
      <c r="F8" s="67"/>
      <c r="G8" s="67"/>
      <c r="H8" s="67"/>
    </row>
    <row r="9" spans="1:8" ht="19.5" customHeight="1">
      <c r="A9" s="90" t="s">
        <v>89</v>
      </c>
      <c r="B9" s="91" t="s">
        <v>90</v>
      </c>
      <c r="C9" s="89">
        <v>209.4394</v>
      </c>
      <c r="D9" s="89">
        <v>209.4394</v>
      </c>
      <c r="E9" s="89">
        <v>0</v>
      </c>
      <c r="F9" s="67"/>
      <c r="G9" s="67"/>
      <c r="H9" s="67"/>
    </row>
    <row r="10" spans="1:8" ht="19.5" customHeight="1">
      <c r="A10" s="90" t="s">
        <v>91</v>
      </c>
      <c r="B10" s="91" t="s">
        <v>92</v>
      </c>
      <c r="C10" s="89">
        <v>55.851119999999995</v>
      </c>
      <c r="D10" s="89">
        <v>55.851119999999995</v>
      </c>
      <c r="E10" s="89">
        <v>0</v>
      </c>
      <c r="F10" s="67"/>
      <c r="G10" s="67"/>
      <c r="H10" s="67"/>
    </row>
    <row r="11" spans="1:8" ht="19.5" customHeight="1">
      <c r="A11" s="90" t="s">
        <v>93</v>
      </c>
      <c r="B11" s="91" t="s">
        <v>94</v>
      </c>
      <c r="C11" s="89">
        <v>637.5351</v>
      </c>
      <c r="D11" s="89">
        <v>0</v>
      </c>
      <c r="E11" s="89">
        <v>637.5351</v>
      </c>
      <c r="F11" s="67"/>
      <c r="G11" s="67"/>
      <c r="H11" s="67"/>
    </row>
    <row r="12" spans="1:8" ht="19.5" customHeight="1">
      <c r="A12" s="90" t="s">
        <v>95</v>
      </c>
      <c r="B12" s="91" t="s">
        <v>96</v>
      </c>
      <c r="C12" s="89">
        <v>349.4555</v>
      </c>
      <c r="D12" s="89">
        <v>349.4555</v>
      </c>
      <c r="E12" s="89">
        <v>0</v>
      </c>
      <c r="F12" s="67"/>
      <c r="G12" s="67"/>
      <c r="H12" s="67"/>
    </row>
    <row r="13" spans="1:8" ht="19.5" customHeight="1">
      <c r="A13" s="90" t="s">
        <v>97</v>
      </c>
      <c r="B13" s="91" t="s">
        <v>98</v>
      </c>
      <c r="C13" s="89">
        <v>2354.1987</v>
      </c>
      <c r="D13" s="89">
        <v>0</v>
      </c>
      <c r="E13" s="89">
        <v>2354.1987</v>
      </c>
      <c r="F13" s="67"/>
      <c r="G13" s="67"/>
      <c r="H13" s="67"/>
    </row>
    <row r="14" spans="1:8" ht="19.5" customHeight="1">
      <c r="A14" s="90" t="s">
        <v>99</v>
      </c>
      <c r="B14" s="91" t="s">
        <v>100</v>
      </c>
      <c r="C14" s="89">
        <v>368.8</v>
      </c>
      <c r="D14" s="89">
        <v>0</v>
      </c>
      <c r="E14" s="89">
        <v>368.8</v>
      </c>
      <c r="F14" s="67"/>
      <c r="G14" s="67"/>
      <c r="H14" s="67"/>
    </row>
    <row r="15" spans="1:8" ht="19.5" customHeight="1">
      <c r="A15" s="90" t="s">
        <v>101</v>
      </c>
      <c r="B15" s="91" t="s">
        <v>102</v>
      </c>
      <c r="C15" s="89">
        <v>241.48</v>
      </c>
      <c r="D15" s="89">
        <v>0</v>
      </c>
      <c r="E15" s="89">
        <v>241.48</v>
      </c>
      <c r="F15" s="67"/>
      <c r="G15" s="67"/>
      <c r="H15" s="67"/>
    </row>
    <row r="16" spans="1:8" ht="19.5" customHeight="1">
      <c r="A16" s="90" t="s">
        <v>103</v>
      </c>
      <c r="B16" s="91" t="s">
        <v>104</v>
      </c>
      <c r="C16" s="89">
        <v>1743.9187</v>
      </c>
      <c r="D16" s="89">
        <v>0</v>
      </c>
      <c r="E16" s="89">
        <v>1743.9187</v>
      </c>
      <c r="F16" s="67"/>
      <c r="G16" s="67"/>
      <c r="H16" s="67"/>
    </row>
    <row r="17" spans="1:8" ht="19.5" customHeight="1">
      <c r="A17" s="90" t="s">
        <v>105</v>
      </c>
      <c r="B17" s="91" t="s">
        <v>106</v>
      </c>
      <c r="C17" s="89">
        <v>112.5697</v>
      </c>
      <c r="D17" s="89">
        <v>112.5697</v>
      </c>
      <c r="E17" s="89">
        <v>0</v>
      </c>
      <c r="F17" s="67"/>
      <c r="G17" s="67"/>
      <c r="H17" s="67"/>
    </row>
    <row r="18" spans="1:8" ht="19.5" customHeight="1">
      <c r="A18" s="90" t="s">
        <v>107</v>
      </c>
      <c r="B18" s="91" t="s">
        <v>108</v>
      </c>
      <c r="C18" s="89">
        <v>104.9797</v>
      </c>
      <c r="D18" s="89">
        <v>104.9797</v>
      </c>
      <c r="E18" s="89">
        <v>0</v>
      </c>
      <c r="F18" s="67"/>
      <c r="G18" s="67"/>
      <c r="H18" s="67"/>
    </row>
    <row r="19" spans="1:8" ht="19.5" customHeight="1">
      <c r="A19" s="90" t="s">
        <v>109</v>
      </c>
      <c r="B19" s="91" t="s">
        <v>110</v>
      </c>
      <c r="C19" s="89">
        <v>7.59</v>
      </c>
      <c r="D19" s="89">
        <v>7.59</v>
      </c>
      <c r="E19" s="89">
        <v>0</v>
      </c>
      <c r="F19" s="67"/>
      <c r="G19" s="67"/>
      <c r="H19" s="67"/>
    </row>
    <row r="20" spans="1:8" ht="19.5" customHeight="1">
      <c r="A20" s="90" t="s">
        <v>111</v>
      </c>
      <c r="B20" s="91" t="s">
        <v>112</v>
      </c>
      <c r="C20" s="89">
        <v>147.67</v>
      </c>
      <c r="D20" s="89">
        <v>0</v>
      </c>
      <c r="E20" s="89">
        <v>147.67</v>
      </c>
      <c r="F20" s="67"/>
      <c r="G20" s="67"/>
      <c r="H20" s="67"/>
    </row>
    <row r="21" spans="1:8" ht="19.5" customHeight="1">
      <c r="A21" s="90" t="s">
        <v>113</v>
      </c>
      <c r="B21" s="91" t="s">
        <v>114</v>
      </c>
      <c r="C21" s="89">
        <v>35.67</v>
      </c>
      <c r="D21" s="89">
        <v>0</v>
      </c>
      <c r="E21" s="89">
        <v>35.67</v>
      </c>
      <c r="F21" s="67"/>
      <c r="G21" s="67"/>
      <c r="H21" s="67"/>
    </row>
    <row r="22" spans="1:8" ht="19.5" customHeight="1">
      <c r="A22" s="90" t="s">
        <v>115</v>
      </c>
      <c r="B22" s="91" t="s">
        <v>116</v>
      </c>
      <c r="C22" s="89">
        <v>112</v>
      </c>
      <c r="D22" s="89">
        <v>0</v>
      </c>
      <c r="E22" s="89">
        <v>112</v>
      </c>
      <c r="F22" s="67"/>
      <c r="G22" s="67"/>
      <c r="H22" s="67"/>
    </row>
    <row r="23" spans="1:8" ht="19.5" customHeight="1">
      <c r="A23" s="90" t="s">
        <v>117</v>
      </c>
      <c r="B23" s="91" t="s">
        <v>118</v>
      </c>
      <c r="C23" s="89">
        <v>400.71</v>
      </c>
      <c r="D23" s="89">
        <v>0</v>
      </c>
      <c r="E23" s="89">
        <v>400.71</v>
      </c>
      <c r="F23" s="67"/>
      <c r="G23" s="67"/>
      <c r="H23" s="67"/>
    </row>
    <row r="24" spans="1:8" ht="19.5" customHeight="1">
      <c r="A24" s="90" t="s">
        <v>119</v>
      </c>
      <c r="B24" s="91" t="s">
        <v>120</v>
      </c>
      <c r="C24" s="89">
        <v>400.71</v>
      </c>
      <c r="D24" s="89">
        <v>0</v>
      </c>
      <c r="E24" s="89">
        <v>400.71</v>
      </c>
      <c r="F24" s="67"/>
      <c r="G24" s="67"/>
      <c r="H24" s="67"/>
    </row>
    <row r="25" spans="1:8" ht="19.5" customHeight="1">
      <c r="A25" s="90" t="s">
        <v>121</v>
      </c>
      <c r="B25" s="91" t="s">
        <v>122</v>
      </c>
      <c r="C25" s="89">
        <v>619.4</v>
      </c>
      <c r="D25" s="89">
        <v>0</v>
      </c>
      <c r="E25" s="89">
        <v>619.4</v>
      </c>
      <c r="F25" s="67"/>
      <c r="G25" s="67"/>
      <c r="H25" s="67"/>
    </row>
    <row r="26" spans="1:8" ht="19.5" customHeight="1">
      <c r="A26" s="90" t="s">
        <v>123</v>
      </c>
      <c r="B26" s="91" t="s">
        <v>124</v>
      </c>
      <c r="C26" s="89">
        <v>40</v>
      </c>
      <c r="D26" s="89">
        <v>0</v>
      </c>
      <c r="E26" s="89">
        <v>40</v>
      </c>
      <c r="F26" s="67"/>
      <c r="G26" s="67"/>
      <c r="H26" s="67"/>
    </row>
    <row r="27" spans="1:8" ht="19.5" customHeight="1">
      <c r="A27" s="90" t="s">
        <v>125</v>
      </c>
      <c r="B27" s="91" t="s">
        <v>126</v>
      </c>
      <c r="C27" s="89">
        <v>10</v>
      </c>
      <c r="D27" s="89">
        <v>0</v>
      </c>
      <c r="E27" s="89">
        <v>10</v>
      </c>
      <c r="F27" s="67"/>
      <c r="G27" s="67"/>
      <c r="H27" s="67"/>
    </row>
    <row r="28" spans="1:8" ht="19.5" customHeight="1">
      <c r="A28" s="90" t="s">
        <v>127</v>
      </c>
      <c r="B28" s="91" t="s">
        <v>128</v>
      </c>
      <c r="C28" s="89">
        <v>569.4</v>
      </c>
      <c r="D28" s="89">
        <v>0</v>
      </c>
      <c r="E28" s="89">
        <v>569.4</v>
      </c>
      <c r="F28" s="67"/>
      <c r="G28" s="67"/>
      <c r="H28" s="67"/>
    </row>
    <row r="29" spans="1:8" ht="19.5" customHeight="1">
      <c r="A29" s="90" t="s">
        <v>129</v>
      </c>
      <c r="B29" s="91" t="s">
        <v>130</v>
      </c>
      <c r="C29" s="89">
        <v>10890.833143</v>
      </c>
      <c r="D29" s="89">
        <v>0</v>
      </c>
      <c r="E29" s="89">
        <v>10890.833143</v>
      </c>
      <c r="F29" s="67"/>
      <c r="G29" s="67"/>
      <c r="H29" s="67"/>
    </row>
    <row r="30" spans="1:8" ht="19.5" customHeight="1">
      <c r="A30" s="90" t="s">
        <v>131</v>
      </c>
      <c r="B30" s="91" t="s">
        <v>132</v>
      </c>
      <c r="C30" s="89">
        <v>6711.022043000001</v>
      </c>
      <c r="D30" s="89">
        <v>0</v>
      </c>
      <c r="E30" s="89">
        <v>6711.022043000001</v>
      </c>
      <c r="F30" s="67"/>
      <c r="G30" s="67"/>
      <c r="H30" s="67"/>
    </row>
    <row r="31" spans="1:8" ht="19.5" customHeight="1">
      <c r="A31" s="90" t="s">
        <v>133</v>
      </c>
      <c r="B31" s="91" t="s">
        <v>134</v>
      </c>
      <c r="C31" s="89">
        <v>4179.8111</v>
      </c>
      <c r="D31" s="89">
        <v>0</v>
      </c>
      <c r="E31" s="89">
        <v>4179.8111</v>
      </c>
      <c r="F31" s="67"/>
      <c r="G31" s="67"/>
      <c r="H31" s="67"/>
    </row>
    <row r="32" spans="1:8" ht="19.5" customHeight="1">
      <c r="A32" s="90" t="s">
        <v>135</v>
      </c>
      <c r="B32" s="91" t="s">
        <v>136</v>
      </c>
      <c r="C32" s="89">
        <v>473</v>
      </c>
      <c r="D32" s="89">
        <v>0</v>
      </c>
      <c r="E32" s="89">
        <v>473</v>
      </c>
      <c r="F32" s="67"/>
      <c r="G32" s="67"/>
      <c r="H32" s="67"/>
    </row>
    <row r="33" spans="1:8" ht="19.5" customHeight="1">
      <c r="A33" s="90" t="s">
        <v>137</v>
      </c>
      <c r="B33" s="91" t="s">
        <v>138</v>
      </c>
      <c r="C33" s="89">
        <v>450</v>
      </c>
      <c r="D33" s="89">
        <v>0</v>
      </c>
      <c r="E33" s="89">
        <v>450</v>
      </c>
      <c r="F33" s="67"/>
      <c r="G33" s="67"/>
      <c r="H33" s="67"/>
    </row>
    <row r="34" spans="1:8" ht="19.5" customHeight="1">
      <c r="A34" s="90" t="s">
        <v>139</v>
      </c>
      <c r="B34" s="91" t="s">
        <v>140</v>
      </c>
      <c r="C34" s="89">
        <v>23</v>
      </c>
      <c r="D34" s="89">
        <v>0</v>
      </c>
      <c r="E34" s="89">
        <v>23</v>
      </c>
      <c r="F34" s="67"/>
      <c r="G34" s="67"/>
      <c r="H34" s="67"/>
    </row>
    <row r="35" spans="1:8" ht="19.5" customHeight="1">
      <c r="A35" s="90" t="s">
        <v>141</v>
      </c>
      <c r="B35" s="91" t="s">
        <v>142</v>
      </c>
      <c r="C35" s="89">
        <v>390</v>
      </c>
      <c r="D35" s="89">
        <v>0</v>
      </c>
      <c r="E35" s="89">
        <v>390</v>
      </c>
      <c r="F35" s="67"/>
      <c r="G35" s="67"/>
      <c r="H35" s="67"/>
    </row>
    <row r="36" spans="1:8" ht="19.5" customHeight="1">
      <c r="A36" s="90" t="s">
        <v>143</v>
      </c>
      <c r="B36" s="91" t="s">
        <v>144</v>
      </c>
      <c r="C36" s="89">
        <v>390</v>
      </c>
      <c r="D36" s="89">
        <v>0</v>
      </c>
      <c r="E36" s="89">
        <v>390</v>
      </c>
      <c r="F36" s="67"/>
      <c r="G36" s="67"/>
      <c r="H36" s="67"/>
    </row>
    <row r="37" spans="1:8" ht="19.5" customHeight="1">
      <c r="A37" s="90" t="s">
        <v>145</v>
      </c>
      <c r="B37" s="91" t="s">
        <v>146</v>
      </c>
      <c r="C37" s="89">
        <v>1847.48</v>
      </c>
      <c r="D37" s="89">
        <v>5</v>
      </c>
      <c r="E37" s="89">
        <v>1842.48</v>
      </c>
      <c r="F37" s="67"/>
      <c r="G37" s="67"/>
      <c r="H37" s="67"/>
    </row>
    <row r="38" spans="1:8" ht="19.5" customHeight="1">
      <c r="A38" s="90" t="s">
        <v>147</v>
      </c>
      <c r="B38" s="91" t="s">
        <v>148</v>
      </c>
      <c r="C38" s="89">
        <v>1847.48</v>
      </c>
      <c r="D38" s="89">
        <v>5</v>
      </c>
      <c r="E38" s="89">
        <v>1842.48</v>
      </c>
      <c r="F38" s="67"/>
      <c r="G38" s="67"/>
      <c r="H38" s="67"/>
    </row>
    <row r="39" spans="1:8" ht="19.5" customHeight="1">
      <c r="A39" s="90" t="s">
        <v>149</v>
      </c>
      <c r="B39" s="91" t="s">
        <v>150</v>
      </c>
      <c r="C39" s="89">
        <v>1636.593293</v>
      </c>
      <c r="D39" s="89">
        <v>0</v>
      </c>
      <c r="E39" s="89">
        <v>1636.593293</v>
      </c>
      <c r="F39" s="67"/>
      <c r="G39" s="67"/>
      <c r="H39" s="67"/>
    </row>
    <row r="40" spans="1:8" ht="19.5" customHeight="1">
      <c r="A40" s="90" t="s">
        <v>151</v>
      </c>
      <c r="B40" s="91" t="s">
        <v>152</v>
      </c>
      <c r="C40" s="89">
        <v>1578.593293</v>
      </c>
      <c r="D40" s="89">
        <v>0</v>
      </c>
      <c r="E40" s="89">
        <v>1578.593293</v>
      </c>
      <c r="F40" s="67"/>
      <c r="G40" s="67"/>
      <c r="H40" s="67"/>
    </row>
    <row r="41" spans="1:8" ht="19.5" customHeight="1">
      <c r="A41" s="90" t="s">
        <v>153</v>
      </c>
      <c r="B41" s="91" t="s">
        <v>154</v>
      </c>
      <c r="C41" s="89">
        <v>1578.593293</v>
      </c>
      <c r="D41" s="89">
        <v>0</v>
      </c>
      <c r="E41" s="89">
        <v>1578.593293</v>
      </c>
      <c r="F41" s="67"/>
      <c r="G41" s="67"/>
      <c r="H41" s="67"/>
    </row>
    <row r="42" spans="1:8" ht="19.5" customHeight="1">
      <c r="A42" s="90" t="s">
        <v>155</v>
      </c>
      <c r="B42" s="91" t="s">
        <v>156</v>
      </c>
      <c r="C42" s="89">
        <v>58</v>
      </c>
      <c r="D42" s="89">
        <v>0</v>
      </c>
      <c r="E42" s="89">
        <v>58</v>
      </c>
      <c r="F42" s="67"/>
      <c r="G42" s="67"/>
      <c r="H42" s="67"/>
    </row>
    <row r="43" spans="1:8" ht="19.5" customHeight="1">
      <c r="A43" s="90" t="s">
        <v>157</v>
      </c>
      <c r="B43" s="91" t="s">
        <v>158</v>
      </c>
      <c r="C43" s="89">
        <v>58</v>
      </c>
      <c r="D43" s="89">
        <v>0</v>
      </c>
      <c r="E43" s="89">
        <v>58</v>
      </c>
      <c r="F43" s="67"/>
      <c r="G43" s="67"/>
      <c r="H43" s="67"/>
    </row>
    <row r="44" spans="1:8" ht="19.5" customHeight="1">
      <c r="A44" s="90" t="s">
        <v>159</v>
      </c>
      <c r="B44" s="91" t="s">
        <v>160</v>
      </c>
      <c r="C44" s="89">
        <v>607.01</v>
      </c>
      <c r="D44" s="89">
        <v>2</v>
      </c>
      <c r="E44" s="89">
        <v>605.01</v>
      </c>
      <c r="F44" s="67"/>
      <c r="G44" s="67"/>
      <c r="H44" s="67"/>
    </row>
    <row r="45" spans="1:8" ht="19.5" customHeight="1">
      <c r="A45" s="90" t="s">
        <v>161</v>
      </c>
      <c r="B45" s="91" t="s">
        <v>162</v>
      </c>
      <c r="C45" s="89">
        <v>607.01</v>
      </c>
      <c r="D45" s="89">
        <v>2</v>
      </c>
      <c r="E45" s="89">
        <v>605.01</v>
      </c>
      <c r="F45" s="67"/>
      <c r="G45" s="67"/>
      <c r="H45" s="67"/>
    </row>
    <row r="46" spans="1:8" ht="19.5" customHeight="1">
      <c r="A46" s="90" t="s">
        <v>163</v>
      </c>
      <c r="B46" s="91" t="s">
        <v>164</v>
      </c>
      <c r="C46" s="89">
        <v>607.01</v>
      </c>
      <c r="D46" s="89">
        <v>2</v>
      </c>
      <c r="E46" s="89">
        <v>605.01</v>
      </c>
      <c r="F46" s="67"/>
      <c r="G46" s="67"/>
      <c r="H46" s="67"/>
    </row>
    <row r="47" spans="1:8" ht="19.5" customHeight="1">
      <c r="A47" s="90" t="s">
        <v>165</v>
      </c>
      <c r="B47" s="91" t="s">
        <v>166</v>
      </c>
      <c r="C47" s="89">
        <v>5</v>
      </c>
      <c r="D47" s="89">
        <v>0</v>
      </c>
      <c r="E47" s="89">
        <v>5</v>
      </c>
      <c r="F47" s="67"/>
      <c r="G47" s="67"/>
      <c r="H47" s="67"/>
    </row>
    <row r="48" spans="1:8" ht="19.5" customHeight="1">
      <c r="A48" s="90" t="s">
        <v>167</v>
      </c>
      <c r="B48" s="91" t="s">
        <v>168</v>
      </c>
      <c r="C48" s="89">
        <v>5</v>
      </c>
      <c r="D48" s="89">
        <v>0</v>
      </c>
      <c r="E48" s="89">
        <v>5</v>
      </c>
      <c r="F48" s="67"/>
      <c r="G48" s="67"/>
      <c r="H48" s="67"/>
    </row>
    <row r="49" spans="1:8" ht="19.5" customHeight="1">
      <c r="A49" s="92" t="s">
        <v>169</v>
      </c>
      <c r="B49" s="91" t="s">
        <v>170</v>
      </c>
      <c r="C49" s="89">
        <v>5</v>
      </c>
      <c r="D49" s="89">
        <v>0</v>
      </c>
      <c r="E49" s="89">
        <v>5</v>
      </c>
      <c r="F49" s="67"/>
      <c r="G49" s="67"/>
      <c r="H49" s="67"/>
    </row>
    <row r="50" spans="1:8" ht="19.5" customHeight="1">
      <c r="A50" s="92" t="s">
        <v>171</v>
      </c>
      <c r="B50" s="91" t="s">
        <v>172</v>
      </c>
      <c r="C50" s="89">
        <v>491</v>
      </c>
      <c r="D50" s="89">
        <v>0</v>
      </c>
      <c r="E50" s="89">
        <v>491</v>
      </c>
      <c r="F50" s="67"/>
      <c r="G50" s="67"/>
      <c r="H50" s="67"/>
    </row>
    <row r="51" spans="1:8" ht="19.5" customHeight="1">
      <c r="A51" s="92" t="s">
        <v>173</v>
      </c>
      <c r="B51" s="91" t="s">
        <v>174</v>
      </c>
      <c r="C51" s="89">
        <v>20</v>
      </c>
      <c r="D51" s="89">
        <v>0</v>
      </c>
      <c r="E51" s="89">
        <v>20</v>
      </c>
      <c r="F51" s="67"/>
      <c r="G51" s="67"/>
      <c r="H51" s="67"/>
    </row>
    <row r="52" spans="1:8" ht="19.5" customHeight="1">
      <c r="A52" s="92" t="s">
        <v>175</v>
      </c>
      <c r="B52" s="91" t="s">
        <v>176</v>
      </c>
      <c r="C52" s="89">
        <v>20</v>
      </c>
      <c r="D52" s="89">
        <v>0</v>
      </c>
      <c r="E52" s="89">
        <v>20</v>
      </c>
      <c r="F52" s="67"/>
      <c r="G52" s="67"/>
      <c r="H52" s="67"/>
    </row>
    <row r="53" spans="1:8" ht="19.5" customHeight="1">
      <c r="A53" s="92" t="s">
        <v>177</v>
      </c>
      <c r="B53" s="91" t="s">
        <v>178</v>
      </c>
      <c r="C53" s="89">
        <v>471</v>
      </c>
      <c r="D53" s="89">
        <v>0</v>
      </c>
      <c r="E53" s="89">
        <v>471</v>
      </c>
      <c r="F53" s="67"/>
      <c r="G53" s="67"/>
      <c r="H53" s="67"/>
    </row>
    <row r="54" spans="1:8" ht="19.5" customHeight="1">
      <c r="A54" s="92" t="s">
        <v>179</v>
      </c>
      <c r="B54" s="91" t="s">
        <v>180</v>
      </c>
      <c r="C54" s="89">
        <v>471</v>
      </c>
      <c r="D54" s="93"/>
      <c r="E54" s="89">
        <v>471</v>
      </c>
      <c r="F54" s="67"/>
      <c r="G54" s="67"/>
      <c r="H54" s="67"/>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02777777777778" right="0.5902777777777778" top="0.5902777777777778" bottom="0.5902777777777778"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35"/>
  <sheetViews>
    <sheetView workbookViewId="0" topLeftCell="A16">
      <selection activeCell="I22" sqref="I2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 min="7" max="7" width="16.66015625" style="0" customWidth="1"/>
    <col min="8" max="8" width="14.33203125" style="0" customWidth="1"/>
    <col min="9" max="9" width="13" style="0" bestFit="1" customWidth="1"/>
  </cols>
  <sheetData>
    <row r="1" spans="1:6" ht="32.25" customHeight="1">
      <c r="A1" s="1" t="s">
        <v>16</v>
      </c>
      <c r="B1" s="1"/>
      <c r="C1" s="1"/>
      <c r="D1" s="1"/>
      <c r="E1" s="1"/>
      <c r="F1" s="1"/>
    </row>
    <row r="2" spans="1:6" ht="12">
      <c r="A2" s="54"/>
      <c r="B2" s="54"/>
      <c r="C2" s="54"/>
      <c r="D2" s="55"/>
      <c r="E2" s="56"/>
      <c r="F2" s="57" t="s">
        <v>188</v>
      </c>
    </row>
    <row r="3" spans="1:6" ht="16.5" customHeight="1">
      <c r="A3" s="3" t="s">
        <v>26</v>
      </c>
      <c r="B3" s="3"/>
      <c r="C3" s="5"/>
      <c r="D3" s="5"/>
      <c r="E3" s="5"/>
      <c r="F3" s="2" t="s">
        <v>27</v>
      </c>
    </row>
    <row r="4" spans="1:6" ht="19.5" customHeight="1">
      <c r="A4" s="18" t="s">
        <v>189</v>
      </c>
      <c r="B4" s="18"/>
      <c r="C4" s="13" t="s">
        <v>190</v>
      </c>
      <c r="D4" s="58"/>
      <c r="E4" s="58"/>
      <c r="F4" s="14"/>
    </row>
    <row r="5" spans="1:6" ht="36" customHeight="1">
      <c r="A5" s="18" t="s">
        <v>30</v>
      </c>
      <c r="B5" s="18" t="s">
        <v>31</v>
      </c>
      <c r="C5" s="18" t="s">
        <v>32</v>
      </c>
      <c r="D5" s="18" t="s">
        <v>84</v>
      </c>
      <c r="E5" s="38" t="s">
        <v>191</v>
      </c>
      <c r="F5" s="59" t="s">
        <v>192</v>
      </c>
    </row>
    <row r="6" spans="1:6" ht="19.5" customHeight="1">
      <c r="A6" s="32" t="s">
        <v>193</v>
      </c>
      <c r="B6" s="60">
        <v>20129.735956</v>
      </c>
      <c r="C6" s="27" t="s">
        <v>34</v>
      </c>
      <c r="D6" s="27"/>
      <c r="E6" s="27"/>
      <c r="F6" s="61"/>
    </row>
    <row r="7" spans="1:6" ht="19.5" customHeight="1">
      <c r="A7" s="27" t="s">
        <v>194</v>
      </c>
      <c r="B7" s="60">
        <v>1098.01</v>
      </c>
      <c r="C7" s="27" t="s">
        <v>36</v>
      </c>
      <c r="D7" s="27"/>
      <c r="E7" s="27"/>
      <c r="F7" s="61"/>
    </row>
    <row r="8" spans="1:10" ht="19.5" customHeight="1">
      <c r="A8" s="27"/>
      <c r="B8" s="60"/>
      <c r="C8" s="27" t="s">
        <v>38</v>
      </c>
      <c r="D8" s="27"/>
      <c r="E8" s="27"/>
      <c r="F8" s="61"/>
      <c r="G8" s="62"/>
      <c r="I8" s="84"/>
      <c r="J8" s="84"/>
    </row>
    <row r="9" spans="1:10" ht="19.5" customHeight="1">
      <c r="A9" s="63"/>
      <c r="B9" s="60"/>
      <c r="C9" s="27" t="s">
        <v>40</v>
      </c>
      <c r="D9" s="27"/>
      <c r="E9" s="27"/>
      <c r="F9" s="61"/>
      <c r="G9" s="62"/>
      <c r="I9" s="84"/>
      <c r="J9" s="84"/>
    </row>
    <row r="10" spans="1:10" ht="19.5" customHeight="1">
      <c r="A10" s="19"/>
      <c r="B10" s="60"/>
      <c r="C10" s="27" t="s">
        <v>42</v>
      </c>
      <c r="D10" s="27"/>
      <c r="E10" s="27"/>
      <c r="F10" s="61"/>
      <c r="I10" s="84"/>
      <c r="J10" s="84"/>
    </row>
    <row r="11" spans="1:10" ht="19.5" customHeight="1">
      <c r="A11" s="19"/>
      <c r="B11" s="60"/>
      <c r="C11" s="27" t="s">
        <v>44</v>
      </c>
      <c r="D11" s="27"/>
      <c r="E11" s="27"/>
      <c r="F11" s="61"/>
      <c r="H11" s="62"/>
      <c r="I11" s="84"/>
      <c r="J11" s="84"/>
    </row>
    <row r="12" spans="1:10" ht="19.5" customHeight="1">
      <c r="A12" s="19"/>
      <c r="B12" s="60"/>
      <c r="C12" s="27" t="s">
        <v>46</v>
      </c>
      <c r="D12" s="27"/>
      <c r="E12" s="27"/>
      <c r="F12" s="61"/>
      <c r="G12" s="62"/>
      <c r="I12" s="84"/>
      <c r="J12" s="84"/>
    </row>
    <row r="13" spans="1:10" ht="19.5" customHeight="1">
      <c r="A13" s="19"/>
      <c r="B13" s="60"/>
      <c r="C13" s="27" t="s">
        <v>48</v>
      </c>
      <c r="D13" s="64">
        <f>E13+F13</f>
        <v>18488.142663</v>
      </c>
      <c r="E13" s="64">
        <v>18488.142663</v>
      </c>
      <c r="F13" s="65">
        <v>0</v>
      </c>
      <c r="I13" s="84"/>
      <c r="J13" s="84"/>
    </row>
    <row r="14" spans="1:10" ht="19.5" customHeight="1">
      <c r="A14" s="26"/>
      <c r="B14" s="60"/>
      <c r="C14" s="27" t="s">
        <v>50</v>
      </c>
      <c r="D14" s="64">
        <f aca="true" t="shared" si="0" ref="D14:D26">E14+F14</f>
        <v>1636.593293</v>
      </c>
      <c r="E14" s="64">
        <v>1636.593293</v>
      </c>
      <c r="F14" s="65">
        <v>0</v>
      </c>
      <c r="I14" s="84"/>
      <c r="J14" s="84"/>
    </row>
    <row r="15" spans="1:10" ht="19.5" customHeight="1">
      <c r="A15" s="26"/>
      <c r="B15" s="61"/>
      <c r="C15" s="27" t="s">
        <v>52</v>
      </c>
      <c r="D15" s="64">
        <f t="shared" si="0"/>
        <v>0</v>
      </c>
      <c r="E15" s="64">
        <v>0</v>
      </c>
      <c r="F15" s="65">
        <v>0</v>
      </c>
      <c r="I15" s="84"/>
      <c r="J15" s="84"/>
    </row>
    <row r="16" spans="1:10" ht="19.5" customHeight="1">
      <c r="A16" s="66"/>
      <c r="B16" s="61"/>
      <c r="C16" s="27" t="s">
        <v>53</v>
      </c>
      <c r="D16" s="64">
        <f t="shared" si="0"/>
        <v>607.01</v>
      </c>
      <c r="E16" s="64">
        <v>0</v>
      </c>
      <c r="F16" s="65">
        <v>607.01</v>
      </c>
      <c r="I16" s="84"/>
      <c r="J16" s="84"/>
    </row>
    <row r="17" spans="1:10" ht="19.5" customHeight="1">
      <c r="A17" s="26"/>
      <c r="B17" s="67"/>
      <c r="C17" s="27" t="s">
        <v>54</v>
      </c>
      <c r="D17" s="64">
        <f t="shared" si="0"/>
        <v>5</v>
      </c>
      <c r="E17" s="64">
        <v>5</v>
      </c>
      <c r="F17" s="65">
        <v>0</v>
      </c>
      <c r="I17" s="84"/>
      <c r="J17" s="84"/>
    </row>
    <row r="18" spans="1:10" ht="19.5" customHeight="1">
      <c r="A18" s="26"/>
      <c r="B18" s="68"/>
      <c r="C18" s="27" t="s">
        <v>55</v>
      </c>
      <c r="D18" s="64">
        <f t="shared" si="0"/>
        <v>0</v>
      </c>
      <c r="E18" s="64">
        <v>0</v>
      </c>
      <c r="F18" s="65">
        <v>0</v>
      </c>
      <c r="I18" s="84"/>
      <c r="J18" s="84"/>
    </row>
    <row r="19" spans="1:10" ht="19.5" customHeight="1">
      <c r="A19" s="26"/>
      <c r="B19" s="67"/>
      <c r="C19" s="27" t="s">
        <v>56</v>
      </c>
      <c r="D19" s="64">
        <f t="shared" si="0"/>
        <v>0</v>
      </c>
      <c r="E19" s="64">
        <v>0</v>
      </c>
      <c r="F19" s="65">
        <v>0</v>
      </c>
      <c r="I19" s="84"/>
      <c r="J19" s="84"/>
    </row>
    <row r="20" spans="1:10" ht="19.5" customHeight="1">
      <c r="A20" s="66"/>
      <c r="B20" s="67"/>
      <c r="C20" s="27" t="s">
        <v>57</v>
      </c>
      <c r="D20" s="64">
        <f t="shared" si="0"/>
        <v>0</v>
      </c>
      <c r="E20" s="64">
        <v>0</v>
      </c>
      <c r="F20" s="65">
        <v>0</v>
      </c>
      <c r="I20" s="84"/>
      <c r="J20" s="84"/>
    </row>
    <row r="21" spans="1:10" ht="19.5" customHeight="1">
      <c r="A21" s="66"/>
      <c r="B21" s="67"/>
      <c r="C21" s="27" t="s">
        <v>58</v>
      </c>
      <c r="D21" s="64">
        <f t="shared" si="0"/>
        <v>0</v>
      </c>
      <c r="E21" s="64">
        <v>0</v>
      </c>
      <c r="F21" s="65">
        <v>0</v>
      </c>
      <c r="H21" s="62"/>
      <c r="I21" s="84"/>
      <c r="J21" s="84"/>
    </row>
    <row r="22" spans="1:10" ht="19.5" customHeight="1">
      <c r="A22" s="26"/>
      <c r="B22" s="67"/>
      <c r="C22" s="27" t="s">
        <v>59</v>
      </c>
      <c r="D22" s="64">
        <f t="shared" si="0"/>
        <v>0</v>
      </c>
      <c r="E22" s="64">
        <v>0</v>
      </c>
      <c r="F22" s="65">
        <v>0</v>
      </c>
      <c r="I22" s="84"/>
      <c r="J22" s="84"/>
    </row>
    <row r="23" spans="1:10" ht="19.5" customHeight="1">
      <c r="A23" s="26"/>
      <c r="B23" s="67"/>
      <c r="C23" s="27" t="s">
        <v>60</v>
      </c>
      <c r="D23" s="64">
        <f t="shared" si="0"/>
        <v>0</v>
      </c>
      <c r="E23" s="64">
        <v>0</v>
      </c>
      <c r="F23" s="65">
        <v>0</v>
      </c>
      <c r="I23" s="84"/>
      <c r="J23" s="84"/>
    </row>
    <row r="24" spans="1:6" ht="19.5" customHeight="1">
      <c r="A24" s="26"/>
      <c r="B24" s="67"/>
      <c r="C24" s="27" t="s">
        <v>61</v>
      </c>
      <c r="D24" s="64">
        <f t="shared" si="0"/>
        <v>0</v>
      </c>
      <c r="E24" s="64">
        <v>0</v>
      </c>
      <c r="F24" s="65">
        <v>0</v>
      </c>
    </row>
    <row r="25" spans="1:6" ht="19.5" customHeight="1">
      <c r="A25" s="26"/>
      <c r="B25" s="67"/>
      <c r="C25" s="27" t="s">
        <v>62</v>
      </c>
      <c r="D25" s="64">
        <f t="shared" si="0"/>
        <v>0</v>
      </c>
      <c r="E25" s="64">
        <v>0</v>
      </c>
      <c r="F25" s="65">
        <v>0</v>
      </c>
    </row>
    <row r="26" spans="1:6" ht="19.5" customHeight="1">
      <c r="A26" s="66"/>
      <c r="B26" s="68"/>
      <c r="C26" s="27" t="s">
        <v>63</v>
      </c>
      <c r="D26" s="64">
        <f t="shared" si="0"/>
        <v>491</v>
      </c>
      <c r="E26" s="64">
        <v>0</v>
      </c>
      <c r="F26" s="65">
        <v>491</v>
      </c>
    </row>
    <row r="27" spans="1:6" ht="19.5" customHeight="1">
      <c r="A27" s="66"/>
      <c r="B27" s="67"/>
      <c r="C27" s="69"/>
      <c r="D27" s="69"/>
      <c r="E27" s="69"/>
      <c r="F27" s="61"/>
    </row>
    <row r="28" spans="1:6" ht="19.5" customHeight="1">
      <c r="A28" s="66"/>
      <c r="B28" s="67"/>
      <c r="C28" s="27"/>
      <c r="D28" s="27"/>
      <c r="E28" s="27"/>
      <c r="F28" s="70"/>
    </row>
    <row r="29" spans="1:6" ht="19.5" customHeight="1">
      <c r="A29" s="71" t="s">
        <v>64</v>
      </c>
      <c r="B29" s="72">
        <f>B6+B7</f>
        <v>21227.745956</v>
      </c>
      <c r="C29" s="71" t="s">
        <v>65</v>
      </c>
      <c r="D29" s="72">
        <f>SUM(D13:D28)</f>
        <v>21227.745955999995</v>
      </c>
      <c r="E29" s="72">
        <f>SUM(E13:E28)</f>
        <v>20129.735955999997</v>
      </c>
      <c r="F29" s="72">
        <f>SUM(F13:F28)</f>
        <v>1098.01</v>
      </c>
    </row>
    <row r="30" spans="1:6" ht="19.5" customHeight="1">
      <c r="A30" s="27" t="s">
        <v>195</v>
      </c>
      <c r="B30" s="21"/>
      <c r="C30" s="26" t="s">
        <v>196</v>
      </c>
      <c r="D30" s="73"/>
      <c r="E30" s="73"/>
      <c r="F30" s="74"/>
    </row>
    <row r="31" spans="1:6" ht="19.5" customHeight="1">
      <c r="A31" s="31" t="s">
        <v>197</v>
      </c>
      <c r="B31" s="21"/>
      <c r="C31" s="75"/>
      <c r="D31" s="26"/>
      <c r="E31" s="76"/>
      <c r="F31" s="77"/>
    </row>
    <row r="32" spans="1:6" ht="19.5" customHeight="1">
      <c r="A32" s="27" t="s">
        <v>198</v>
      </c>
      <c r="B32" s="67"/>
      <c r="C32" s="78"/>
      <c r="D32" s="77"/>
      <c r="E32" s="77"/>
      <c r="F32" s="77"/>
    </row>
    <row r="33" spans="1:6" ht="19.5" customHeight="1">
      <c r="A33" s="27"/>
      <c r="B33" s="67"/>
      <c r="C33" s="78"/>
      <c r="D33" s="77"/>
      <c r="E33" s="77"/>
      <c r="F33" s="77"/>
    </row>
    <row r="34" spans="1:6" ht="19.5" customHeight="1">
      <c r="A34" s="79" t="s">
        <v>70</v>
      </c>
      <c r="B34" s="68">
        <f>B29</f>
        <v>21227.745956</v>
      </c>
      <c r="C34" s="71" t="s">
        <v>71</v>
      </c>
      <c r="D34" s="80">
        <f>D29</f>
        <v>21227.745955999995</v>
      </c>
      <c r="E34" s="81"/>
      <c r="F34" s="82"/>
    </row>
    <row r="35" spans="1:6" ht="19.5" customHeight="1">
      <c r="A35" s="83" t="s">
        <v>199</v>
      </c>
      <c r="B35" s="83"/>
      <c r="C35" s="83"/>
      <c r="D35" s="83"/>
      <c r="E35" s="83"/>
      <c r="F35" s="83"/>
    </row>
    <row r="36" ht="19.5" customHeight="1"/>
    <row r="37" ht="19.5" customHeight="1"/>
    <row r="38" ht="19.5" customHeight="1"/>
    <row r="39" ht="19.5" customHeight="1"/>
  </sheetData>
  <sheetProtection/>
  <mergeCells count="7">
    <mergeCell ref="A1:F1"/>
    <mergeCell ref="A2:B2"/>
    <mergeCell ref="A3:B3"/>
    <mergeCell ref="A4:B4"/>
    <mergeCell ref="C4:F4"/>
    <mergeCell ref="D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47"/>
  <sheetViews>
    <sheetView showGridLines="0" showZeros="0" workbookViewId="0" topLeftCell="A1">
      <selection activeCell="I7" sqref="I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3" width="9.16015625" style="0" customWidth="1"/>
  </cols>
  <sheetData>
    <row r="1" spans="1:8" ht="27" customHeight="1">
      <c r="A1" s="43" t="s">
        <v>18</v>
      </c>
      <c r="B1" s="43"/>
      <c r="C1" s="43"/>
      <c r="D1" s="43"/>
      <c r="E1" s="43"/>
      <c r="F1" s="43"/>
      <c r="G1" s="43"/>
      <c r="H1" s="43"/>
    </row>
    <row r="2" spans="1:8" ht="13.5" customHeight="1">
      <c r="A2" s="43"/>
      <c r="B2" s="43"/>
      <c r="C2" s="43"/>
      <c r="D2" s="43"/>
      <c r="E2" s="43"/>
      <c r="F2" s="43"/>
      <c r="G2" s="43"/>
      <c r="H2" s="35" t="s">
        <v>200</v>
      </c>
    </row>
    <row r="3" spans="1:8" ht="18" customHeight="1">
      <c r="A3" s="3" t="s">
        <v>201</v>
      </c>
      <c r="B3" s="3"/>
      <c r="C3" s="36"/>
      <c r="D3" s="36"/>
      <c r="E3" s="36"/>
      <c r="F3" s="36"/>
      <c r="G3" s="36"/>
      <c r="H3" s="37" t="s">
        <v>27</v>
      </c>
    </row>
    <row r="4" spans="1:8" ht="22.5" customHeight="1">
      <c r="A4" s="7" t="s">
        <v>30</v>
      </c>
      <c r="B4" s="7"/>
      <c r="C4" s="8" t="s">
        <v>65</v>
      </c>
      <c r="D4" s="9" t="s">
        <v>183</v>
      </c>
      <c r="E4" s="10"/>
      <c r="F4" s="11"/>
      <c r="G4" s="8" t="s">
        <v>184</v>
      </c>
      <c r="H4" s="8" t="s">
        <v>202</v>
      </c>
    </row>
    <row r="5" spans="1:8" ht="33.75" customHeight="1">
      <c r="A5" s="7" t="s">
        <v>82</v>
      </c>
      <c r="B5" s="7" t="s">
        <v>83</v>
      </c>
      <c r="C5" s="12"/>
      <c r="D5" s="7" t="s">
        <v>203</v>
      </c>
      <c r="E5" s="7" t="s">
        <v>204</v>
      </c>
      <c r="F5" s="7" t="s">
        <v>205</v>
      </c>
      <c r="G5" s="12"/>
      <c r="H5" s="12"/>
    </row>
    <row r="6" spans="1:8" ht="19.5" customHeight="1">
      <c r="A6" s="50"/>
      <c r="B6" s="50" t="s">
        <v>84</v>
      </c>
      <c r="C6" s="51">
        <v>20129.735956</v>
      </c>
      <c r="D6" s="24">
        <v>732.31572</v>
      </c>
      <c r="E6" s="51">
        <v>613.03782</v>
      </c>
      <c r="F6" s="24">
        <v>119.2779</v>
      </c>
      <c r="G6" s="51">
        <v>19397.420236</v>
      </c>
      <c r="H6" s="52"/>
    </row>
    <row r="7" spans="1:9" ht="19.5" customHeight="1">
      <c r="A7" s="50" t="s">
        <v>85</v>
      </c>
      <c r="B7" s="53" t="s">
        <v>86</v>
      </c>
      <c r="C7" s="51">
        <v>18488.142663</v>
      </c>
      <c r="D7" s="24">
        <v>732.31572</v>
      </c>
      <c r="E7" s="51">
        <v>613.03782</v>
      </c>
      <c r="F7" s="24">
        <v>119.2779</v>
      </c>
      <c r="G7" s="51">
        <v>17755.826943</v>
      </c>
      <c r="H7" s="52"/>
      <c r="I7">
        <f>C8+C13+C17+C20+C23+C25+C29+C32+C35+C37+C39+C44</f>
        <v>20129.735955999997</v>
      </c>
    </row>
    <row r="8" spans="1:8" ht="19.5" customHeight="1">
      <c r="A8" s="50" t="s">
        <v>87</v>
      </c>
      <c r="B8" s="53" t="s">
        <v>88</v>
      </c>
      <c r="C8" s="51">
        <v>1252.2811199999999</v>
      </c>
      <c r="D8" s="24">
        <v>614.74602</v>
      </c>
      <c r="E8" s="51">
        <v>508.05812000000003</v>
      </c>
      <c r="F8" s="24">
        <v>106.6879</v>
      </c>
      <c r="G8" s="51">
        <v>637.5351</v>
      </c>
      <c r="H8" s="52"/>
    </row>
    <row r="9" spans="1:8" ht="19.5" customHeight="1">
      <c r="A9" s="50" t="s">
        <v>89</v>
      </c>
      <c r="B9" s="53" t="s">
        <v>90</v>
      </c>
      <c r="C9" s="51">
        <v>209.4394</v>
      </c>
      <c r="D9" s="24">
        <v>209.4394</v>
      </c>
      <c r="E9" s="51">
        <v>160.0542</v>
      </c>
      <c r="F9" s="24">
        <v>49.3852</v>
      </c>
      <c r="G9" s="51">
        <v>0</v>
      </c>
      <c r="H9" s="52"/>
    </row>
    <row r="10" spans="1:8" ht="19.5" customHeight="1">
      <c r="A10" s="50" t="s">
        <v>91</v>
      </c>
      <c r="B10" s="53" t="s">
        <v>92</v>
      </c>
      <c r="C10" s="51">
        <v>55.851119999999995</v>
      </c>
      <c r="D10" s="24">
        <v>55.851119999999995</v>
      </c>
      <c r="E10" s="51">
        <v>54.451119999999996</v>
      </c>
      <c r="F10" s="24">
        <v>1.4</v>
      </c>
      <c r="G10" s="51">
        <v>0</v>
      </c>
      <c r="H10" s="52"/>
    </row>
    <row r="11" spans="1:8" ht="19.5" customHeight="1">
      <c r="A11" s="50" t="s">
        <v>93</v>
      </c>
      <c r="B11" s="53" t="s">
        <v>94</v>
      </c>
      <c r="C11" s="51">
        <v>637.5351</v>
      </c>
      <c r="D11" s="24">
        <v>0</v>
      </c>
      <c r="E11" s="51">
        <v>0</v>
      </c>
      <c r="F11" s="24">
        <v>0</v>
      </c>
      <c r="G11" s="51">
        <v>637.5351</v>
      </c>
      <c r="H11" s="52"/>
    </row>
    <row r="12" spans="1:8" ht="19.5" customHeight="1">
      <c r="A12" s="50" t="s">
        <v>95</v>
      </c>
      <c r="B12" s="53" t="s">
        <v>96</v>
      </c>
      <c r="C12" s="51">
        <v>349.4555</v>
      </c>
      <c r="D12" s="24">
        <v>349.4555</v>
      </c>
      <c r="E12" s="51">
        <v>293.5528</v>
      </c>
      <c r="F12" s="24">
        <v>55.9027</v>
      </c>
      <c r="G12" s="51">
        <v>0</v>
      </c>
      <c r="H12" s="52"/>
    </row>
    <row r="13" spans="1:8" ht="19.5" customHeight="1">
      <c r="A13" s="50" t="s">
        <v>97</v>
      </c>
      <c r="B13" s="53" t="s">
        <v>98</v>
      </c>
      <c r="C13" s="51">
        <v>2354.1987</v>
      </c>
      <c r="D13" s="24">
        <v>0</v>
      </c>
      <c r="E13" s="51">
        <v>0</v>
      </c>
      <c r="F13" s="24">
        <v>0</v>
      </c>
      <c r="G13" s="51">
        <v>2354.1987</v>
      </c>
      <c r="H13" s="52"/>
    </row>
    <row r="14" spans="1:8" ht="19.5" customHeight="1">
      <c r="A14" s="50" t="s">
        <v>99</v>
      </c>
      <c r="B14" s="53" t="s">
        <v>100</v>
      </c>
      <c r="C14" s="51">
        <v>368.8</v>
      </c>
      <c r="D14" s="24">
        <v>0</v>
      </c>
      <c r="E14" s="51">
        <v>0</v>
      </c>
      <c r="F14" s="24">
        <v>0</v>
      </c>
      <c r="G14" s="51">
        <v>368.8</v>
      </c>
      <c r="H14" s="52"/>
    </row>
    <row r="15" spans="1:8" ht="19.5" customHeight="1">
      <c r="A15" s="50" t="s">
        <v>101</v>
      </c>
      <c r="B15" s="53" t="s">
        <v>102</v>
      </c>
      <c r="C15" s="51">
        <v>241.48</v>
      </c>
      <c r="D15" s="24">
        <v>0</v>
      </c>
      <c r="E15" s="51">
        <v>0</v>
      </c>
      <c r="F15" s="24">
        <v>0</v>
      </c>
      <c r="G15" s="51">
        <v>241.48</v>
      </c>
      <c r="H15" s="52"/>
    </row>
    <row r="16" spans="1:8" ht="19.5" customHeight="1">
      <c r="A16" s="50" t="s">
        <v>103</v>
      </c>
      <c r="B16" s="53" t="s">
        <v>104</v>
      </c>
      <c r="C16" s="51">
        <v>1743.9187</v>
      </c>
      <c r="D16" s="24">
        <v>0</v>
      </c>
      <c r="E16" s="51">
        <v>0</v>
      </c>
      <c r="F16" s="24">
        <v>0</v>
      </c>
      <c r="G16" s="51">
        <v>1743.9187</v>
      </c>
      <c r="H16" s="52"/>
    </row>
    <row r="17" spans="1:8" ht="19.5" customHeight="1">
      <c r="A17" s="50" t="s">
        <v>105</v>
      </c>
      <c r="B17" s="53" t="s">
        <v>106</v>
      </c>
      <c r="C17" s="51">
        <v>112.5697</v>
      </c>
      <c r="D17" s="24">
        <v>112.5697</v>
      </c>
      <c r="E17" s="51">
        <v>104.9797</v>
      </c>
      <c r="F17" s="24">
        <v>7.59</v>
      </c>
      <c r="G17" s="51">
        <v>0</v>
      </c>
      <c r="H17" s="52"/>
    </row>
    <row r="18" spans="1:8" ht="19.5" customHeight="1">
      <c r="A18" s="50" t="s">
        <v>107</v>
      </c>
      <c r="B18" s="53" t="s">
        <v>108</v>
      </c>
      <c r="C18" s="51">
        <v>104.9797</v>
      </c>
      <c r="D18" s="24">
        <v>104.9797</v>
      </c>
      <c r="E18" s="51">
        <v>104.9797</v>
      </c>
      <c r="F18" s="24">
        <v>0</v>
      </c>
      <c r="G18" s="51">
        <v>0</v>
      </c>
      <c r="H18" s="52"/>
    </row>
    <row r="19" spans="1:8" ht="19.5" customHeight="1">
      <c r="A19" s="50" t="s">
        <v>109</v>
      </c>
      <c r="B19" s="53" t="s">
        <v>110</v>
      </c>
      <c r="C19" s="51">
        <v>7.59</v>
      </c>
      <c r="D19" s="24">
        <v>7.59</v>
      </c>
      <c r="E19" s="51">
        <v>0</v>
      </c>
      <c r="F19" s="24">
        <v>7.59</v>
      </c>
      <c r="G19" s="51">
        <v>0</v>
      </c>
      <c r="H19" s="52"/>
    </row>
    <row r="20" spans="1:8" ht="19.5" customHeight="1">
      <c r="A20" s="50" t="s">
        <v>111</v>
      </c>
      <c r="B20" s="53" t="s">
        <v>112</v>
      </c>
      <c r="C20" s="51">
        <v>147.67</v>
      </c>
      <c r="D20" s="24">
        <v>0</v>
      </c>
      <c r="E20" s="51">
        <v>0</v>
      </c>
      <c r="F20" s="24">
        <v>0</v>
      </c>
      <c r="G20" s="51">
        <v>147.67</v>
      </c>
      <c r="H20" s="52"/>
    </row>
    <row r="21" spans="1:8" ht="19.5" customHeight="1">
      <c r="A21" s="50" t="s">
        <v>113</v>
      </c>
      <c r="B21" s="53" t="s">
        <v>114</v>
      </c>
      <c r="C21" s="51">
        <v>35.67</v>
      </c>
      <c r="D21" s="24">
        <v>0</v>
      </c>
      <c r="E21" s="51">
        <v>0</v>
      </c>
      <c r="F21" s="24">
        <v>0</v>
      </c>
      <c r="G21" s="51">
        <v>35.67</v>
      </c>
      <c r="H21" s="52"/>
    </row>
    <row r="22" spans="1:8" ht="19.5" customHeight="1">
      <c r="A22" s="50" t="s">
        <v>115</v>
      </c>
      <c r="B22" s="53" t="s">
        <v>116</v>
      </c>
      <c r="C22" s="51">
        <v>112</v>
      </c>
      <c r="D22" s="24">
        <v>0</v>
      </c>
      <c r="E22" s="51">
        <v>0</v>
      </c>
      <c r="F22" s="24">
        <v>0</v>
      </c>
      <c r="G22" s="51">
        <v>112</v>
      </c>
      <c r="H22" s="52"/>
    </row>
    <row r="23" spans="1:8" ht="19.5" customHeight="1">
      <c r="A23" s="50" t="s">
        <v>117</v>
      </c>
      <c r="B23" s="53" t="s">
        <v>118</v>
      </c>
      <c r="C23" s="51">
        <v>400.71</v>
      </c>
      <c r="D23" s="24">
        <v>0</v>
      </c>
      <c r="E23" s="51">
        <v>0</v>
      </c>
      <c r="F23" s="24">
        <v>0</v>
      </c>
      <c r="G23" s="51">
        <v>400.71</v>
      </c>
      <c r="H23" s="52"/>
    </row>
    <row r="24" spans="1:8" ht="19.5" customHeight="1">
      <c r="A24" s="50" t="s">
        <v>119</v>
      </c>
      <c r="B24" s="53" t="s">
        <v>120</v>
      </c>
      <c r="C24" s="51">
        <v>400.71</v>
      </c>
      <c r="D24" s="24">
        <v>0</v>
      </c>
      <c r="E24" s="51">
        <v>0</v>
      </c>
      <c r="F24" s="24">
        <v>0</v>
      </c>
      <c r="G24" s="51">
        <v>400.71</v>
      </c>
      <c r="H24" s="52"/>
    </row>
    <row r="25" spans="1:8" ht="19.5" customHeight="1">
      <c r="A25" s="50" t="s">
        <v>121</v>
      </c>
      <c r="B25" s="53" t="s">
        <v>122</v>
      </c>
      <c r="C25" s="51">
        <v>619.4</v>
      </c>
      <c r="D25" s="24">
        <v>0</v>
      </c>
      <c r="E25" s="51">
        <v>0</v>
      </c>
      <c r="F25" s="24">
        <v>0</v>
      </c>
      <c r="G25" s="51">
        <v>619.4</v>
      </c>
      <c r="H25" s="52"/>
    </row>
    <row r="26" spans="1:8" ht="19.5" customHeight="1">
      <c r="A26" s="50" t="s">
        <v>123</v>
      </c>
      <c r="B26" s="53" t="s">
        <v>124</v>
      </c>
      <c r="C26" s="51">
        <v>40</v>
      </c>
      <c r="D26" s="24">
        <v>0</v>
      </c>
      <c r="E26" s="51">
        <v>0</v>
      </c>
      <c r="F26" s="24">
        <v>0</v>
      </c>
      <c r="G26" s="51">
        <v>40</v>
      </c>
      <c r="H26" s="52"/>
    </row>
    <row r="27" spans="1:8" ht="19.5" customHeight="1">
      <c r="A27" s="50" t="s">
        <v>125</v>
      </c>
      <c r="B27" s="53" t="s">
        <v>126</v>
      </c>
      <c r="C27" s="51">
        <v>10</v>
      </c>
      <c r="D27" s="24">
        <v>0</v>
      </c>
      <c r="E27" s="51">
        <v>0</v>
      </c>
      <c r="F27" s="24">
        <v>0</v>
      </c>
      <c r="G27" s="51">
        <v>10</v>
      </c>
      <c r="H27" s="52"/>
    </row>
    <row r="28" spans="1:8" ht="19.5" customHeight="1">
      <c r="A28" s="50" t="s">
        <v>127</v>
      </c>
      <c r="B28" s="53" t="s">
        <v>128</v>
      </c>
      <c r="C28" s="51">
        <v>569.4</v>
      </c>
      <c r="D28" s="24">
        <v>0</v>
      </c>
      <c r="E28" s="51">
        <v>0</v>
      </c>
      <c r="F28" s="24">
        <v>0</v>
      </c>
      <c r="G28" s="51">
        <v>569.4</v>
      </c>
      <c r="H28" s="52"/>
    </row>
    <row r="29" spans="1:8" ht="19.5" customHeight="1">
      <c r="A29" s="50" t="s">
        <v>129</v>
      </c>
      <c r="B29" s="53" t="s">
        <v>130</v>
      </c>
      <c r="C29" s="51">
        <v>10890.833143</v>
      </c>
      <c r="D29" s="24">
        <v>0</v>
      </c>
      <c r="E29" s="51">
        <v>0</v>
      </c>
      <c r="F29" s="24">
        <v>0</v>
      </c>
      <c r="G29" s="51">
        <v>10890.833143</v>
      </c>
      <c r="H29" s="52"/>
    </row>
    <row r="30" spans="1:8" ht="19.5" customHeight="1">
      <c r="A30" s="50" t="s">
        <v>131</v>
      </c>
      <c r="B30" s="53" t="s">
        <v>132</v>
      </c>
      <c r="C30" s="51">
        <v>6711.022043000001</v>
      </c>
      <c r="D30" s="24">
        <v>0</v>
      </c>
      <c r="E30" s="51">
        <v>0</v>
      </c>
      <c r="F30" s="24">
        <v>0</v>
      </c>
      <c r="G30" s="51">
        <v>6711.022043000001</v>
      </c>
      <c r="H30" s="52"/>
    </row>
    <row r="31" spans="1:8" ht="19.5" customHeight="1">
      <c r="A31" s="50" t="s">
        <v>133</v>
      </c>
      <c r="B31" s="53" t="s">
        <v>134</v>
      </c>
      <c r="C31" s="51">
        <v>4179.8111</v>
      </c>
      <c r="D31" s="24">
        <v>0</v>
      </c>
      <c r="E31" s="51">
        <v>0</v>
      </c>
      <c r="F31" s="24">
        <v>0</v>
      </c>
      <c r="G31" s="51">
        <v>4179.8111</v>
      </c>
      <c r="H31" s="52"/>
    </row>
    <row r="32" spans="1:8" ht="19.5" customHeight="1">
      <c r="A32" s="50" t="s">
        <v>135</v>
      </c>
      <c r="B32" s="53" t="s">
        <v>136</v>
      </c>
      <c r="C32" s="51">
        <v>473</v>
      </c>
      <c r="D32" s="24">
        <v>0</v>
      </c>
      <c r="E32" s="51">
        <v>0</v>
      </c>
      <c r="F32" s="24">
        <v>0</v>
      </c>
      <c r="G32" s="51">
        <v>473</v>
      </c>
      <c r="H32" s="52"/>
    </row>
    <row r="33" spans="1:8" ht="19.5" customHeight="1">
      <c r="A33" s="50" t="s">
        <v>137</v>
      </c>
      <c r="B33" s="53" t="s">
        <v>138</v>
      </c>
      <c r="C33" s="51">
        <v>450</v>
      </c>
      <c r="D33" s="24">
        <v>0</v>
      </c>
      <c r="E33" s="51">
        <v>0</v>
      </c>
      <c r="F33" s="24">
        <v>0</v>
      </c>
      <c r="G33" s="51">
        <v>450</v>
      </c>
      <c r="H33" s="52"/>
    </row>
    <row r="34" spans="1:8" ht="19.5" customHeight="1">
      <c r="A34" s="50" t="s">
        <v>139</v>
      </c>
      <c r="B34" s="53" t="s">
        <v>140</v>
      </c>
      <c r="C34" s="51">
        <v>23</v>
      </c>
      <c r="D34" s="24">
        <v>0</v>
      </c>
      <c r="E34" s="51">
        <v>0</v>
      </c>
      <c r="F34" s="24">
        <v>0</v>
      </c>
      <c r="G34" s="51">
        <v>23</v>
      </c>
      <c r="H34" s="52"/>
    </row>
    <row r="35" spans="1:8" ht="19.5" customHeight="1">
      <c r="A35" s="50" t="s">
        <v>141</v>
      </c>
      <c r="B35" s="53" t="s">
        <v>142</v>
      </c>
      <c r="C35" s="51">
        <v>390</v>
      </c>
      <c r="D35" s="24">
        <v>0</v>
      </c>
      <c r="E35" s="51">
        <v>0</v>
      </c>
      <c r="F35" s="24">
        <v>0</v>
      </c>
      <c r="G35" s="51">
        <v>390</v>
      </c>
      <c r="H35" s="52"/>
    </row>
    <row r="36" spans="1:8" ht="19.5" customHeight="1">
      <c r="A36" s="50" t="s">
        <v>143</v>
      </c>
      <c r="B36" s="53" t="s">
        <v>144</v>
      </c>
      <c r="C36" s="51">
        <v>390</v>
      </c>
      <c r="D36" s="24">
        <v>0</v>
      </c>
      <c r="E36" s="51">
        <v>0</v>
      </c>
      <c r="F36" s="24">
        <v>0</v>
      </c>
      <c r="G36" s="51">
        <v>390</v>
      </c>
      <c r="H36" s="52"/>
    </row>
    <row r="37" spans="1:8" ht="19.5" customHeight="1">
      <c r="A37" s="50" t="s">
        <v>145</v>
      </c>
      <c r="B37" s="53" t="s">
        <v>146</v>
      </c>
      <c r="C37" s="51">
        <v>1847.48</v>
      </c>
      <c r="D37" s="24">
        <v>5</v>
      </c>
      <c r="E37" s="51">
        <v>0</v>
      </c>
      <c r="F37" s="24">
        <v>5</v>
      </c>
      <c r="G37" s="51">
        <v>1842.48</v>
      </c>
      <c r="H37" s="52"/>
    </row>
    <row r="38" spans="1:8" ht="19.5" customHeight="1">
      <c r="A38" s="50" t="s">
        <v>147</v>
      </c>
      <c r="B38" s="53" t="s">
        <v>148</v>
      </c>
      <c r="C38" s="51">
        <v>1847.48</v>
      </c>
      <c r="D38" s="24">
        <v>5</v>
      </c>
      <c r="E38" s="51">
        <v>0</v>
      </c>
      <c r="F38" s="24">
        <v>5</v>
      </c>
      <c r="G38" s="51">
        <v>1842.48</v>
      </c>
      <c r="H38" s="52"/>
    </row>
    <row r="39" spans="1:8" ht="19.5" customHeight="1">
      <c r="A39" s="50" t="s">
        <v>149</v>
      </c>
      <c r="B39" s="53" t="s">
        <v>150</v>
      </c>
      <c r="C39" s="51">
        <v>1636.593293</v>
      </c>
      <c r="D39" s="24">
        <v>0</v>
      </c>
      <c r="E39" s="51">
        <v>0</v>
      </c>
      <c r="F39" s="24">
        <v>0</v>
      </c>
      <c r="G39" s="51">
        <v>1636.593293</v>
      </c>
      <c r="H39" s="52"/>
    </row>
    <row r="40" spans="1:8" ht="19.5" customHeight="1">
      <c r="A40" s="50" t="s">
        <v>151</v>
      </c>
      <c r="B40" s="53" t="s">
        <v>152</v>
      </c>
      <c r="C40" s="51">
        <v>1578.593293</v>
      </c>
      <c r="D40" s="24">
        <v>0</v>
      </c>
      <c r="E40" s="51">
        <v>0</v>
      </c>
      <c r="F40" s="24">
        <v>0</v>
      </c>
      <c r="G40" s="51">
        <v>1578.593293</v>
      </c>
      <c r="H40" s="52"/>
    </row>
    <row r="41" spans="1:8" ht="19.5" customHeight="1">
      <c r="A41" s="50" t="s">
        <v>153</v>
      </c>
      <c r="B41" s="53" t="s">
        <v>154</v>
      </c>
      <c r="C41" s="51">
        <v>1578.593293</v>
      </c>
      <c r="D41" s="24">
        <v>0</v>
      </c>
      <c r="E41" s="51">
        <v>0</v>
      </c>
      <c r="F41" s="24">
        <v>0</v>
      </c>
      <c r="G41" s="51">
        <v>1578.593293</v>
      </c>
      <c r="H41" s="52"/>
    </row>
    <row r="42" spans="1:8" ht="19.5" customHeight="1">
      <c r="A42" s="50" t="s">
        <v>155</v>
      </c>
      <c r="B42" s="53" t="s">
        <v>156</v>
      </c>
      <c r="C42" s="51">
        <v>58</v>
      </c>
      <c r="D42" s="24">
        <v>0</v>
      </c>
      <c r="E42" s="51">
        <v>0</v>
      </c>
      <c r="F42" s="24">
        <v>0</v>
      </c>
      <c r="G42" s="51">
        <v>58</v>
      </c>
      <c r="H42" s="52"/>
    </row>
    <row r="43" spans="1:8" ht="19.5" customHeight="1">
      <c r="A43" s="50" t="s">
        <v>157</v>
      </c>
      <c r="B43" s="53" t="s">
        <v>158</v>
      </c>
      <c r="C43" s="51">
        <v>58</v>
      </c>
      <c r="D43" s="24">
        <v>0</v>
      </c>
      <c r="E43" s="51">
        <v>0</v>
      </c>
      <c r="F43" s="24">
        <v>0</v>
      </c>
      <c r="G43" s="51">
        <v>58</v>
      </c>
      <c r="H43" s="52"/>
    </row>
    <row r="44" spans="1:8" ht="19.5" customHeight="1">
      <c r="A44" s="50" t="s">
        <v>165</v>
      </c>
      <c r="B44" s="53" t="s">
        <v>166</v>
      </c>
      <c r="C44" s="51">
        <v>5</v>
      </c>
      <c r="D44" s="24">
        <v>0</v>
      </c>
      <c r="E44" s="51">
        <v>0</v>
      </c>
      <c r="F44" s="24">
        <v>0</v>
      </c>
      <c r="G44" s="51">
        <v>5</v>
      </c>
      <c r="H44" s="52"/>
    </row>
    <row r="45" spans="1:8" ht="19.5" customHeight="1">
      <c r="A45" s="50" t="s">
        <v>167</v>
      </c>
      <c r="B45" s="53" t="s">
        <v>168</v>
      </c>
      <c r="C45" s="51">
        <v>5</v>
      </c>
      <c r="D45" s="24">
        <v>0</v>
      </c>
      <c r="E45" s="51">
        <v>0</v>
      </c>
      <c r="F45" s="24">
        <v>0</v>
      </c>
      <c r="G45" s="51">
        <v>5</v>
      </c>
      <c r="H45" s="52"/>
    </row>
    <row r="46" spans="1:8" ht="19.5" customHeight="1">
      <c r="A46" s="50" t="s">
        <v>169</v>
      </c>
      <c r="B46" s="53" t="s">
        <v>170</v>
      </c>
      <c r="C46" s="51">
        <v>5</v>
      </c>
      <c r="D46" s="24">
        <v>0</v>
      </c>
      <c r="E46" s="51">
        <v>0</v>
      </c>
      <c r="F46" s="24">
        <v>0</v>
      </c>
      <c r="G46" s="51">
        <v>5</v>
      </c>
      <c r="H46" s="52"/>
    </row>
    <row r="47" spans="1:8" ht="15.75" customHeight="1">
      <c r="A47" s="33" t="s">
        <v>206</v>
      </c>
      <c r="B47" s="33"/>
      <c r="C47" s="33"/>
      <c r="D47" s="33"/>
      <c r="E47" s="33"/>
      <c r="F47" s="33"/>
      <c r="G47" s="33"/>
      <c r="H47" s="33"/>
    </row>
  </sheetData>
  <sheetProtection/>
  <mergeCells count="8">
    <mergeCell ref="A1:H1"/>
    <mergeCell ref="A3:B3"/>
    <mergeCell ref="A4:B4"/>
    <mergeCell ref="D4:F4"/>
    <mergeCell ref="A47:H47"/>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C41" sqref="C4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 min="7" max="253" width="9.16015625" style="0" customWidth="1"/>
  </cols>
  <sheetData>
    <row r="1" spans="1:6" ht="28.5" customHeight="1">
      <c r="A1" s="42" t="s">
        <v>20</v>
      </c>
      <c r="B1" s="42"/>
      <c r="C1" s="42"/>
      <c r="D1" s="42"/>
      <c r="E1" s="42"/>
      <c r="F1" s="42"/>
    </row>
    <row r="2" spans="1:6" ht="12" customHeight="1">
      <c r="A2" s="43"/>
      <c r="B2" s="43"/>
      <c r="C2" s="43"/>
      <c r="D2" s="43"/>
      <c r="E2" s="43"/>
      <c r="F2" s="35" t="s">
        <v>207</v>
      </c>
    </row>
    <row r="3" spans="1:6" ht="22.5" customHeight="1">
      <c r="A3" s="3" t="s">
        <v>201</v>
      </c>
      <c r="B3" s="3"/>
      <c r="C3" s="36"/>
      <c r="D3" s="36"/>
      <c r="E3" s="36"/>
      <c r="F3" s="37" t="s">
        <v>27</v>
      </c>
    </row>
    <row r="4" spans="1:6" ht="19.5" customHeight="1">
      <c r="A4" s="7" t="s">
        <v>30</v>
      </c>
      <c r="B4" s="7"/>
      <c r="C4" s="8" t="s">
        <v>65</v>
      </c>
      <c r="D4" s="8" t="s">
        <v>204</v>
      </c>
      <c r="E4" s="8" t="s">
        <v>205</v>
      </c>
      <c r="F4" s="8" t="s">
        <v>202</v>
      </c>
    </row>
    <row r="5" spans="1:6" ht="29.25" customHeight="1">
      <c r="A5" s="7" t="s">
        <v>208</v>
      </c>
      <c r="B5" s="7" t="s">
        <v>83</v>
      </c>
      <c r="C5" s="12"/>
      <c r="D5" s="12"/>
      <c r="E5" s="12"/>
      <c r="F5" s="12"/>
    </row>
    <row r="6" spans="1:6" ht="19.5" customHeight="1">
      <c r="A6" s="44" t="s">
        <v>84</v>
      </c>
      <c r="B6" s="45"/>
      <c r="C6" s="46">
        <v>734.31572</v>
      </c>
      <c r="D6" s="12"/>
      <c r="E6" s="12"/>
      <c r="F6" s="12"/>
    </row>
    <row r="7" spans="1:6" s="41" customFormat="1" ht="19.5" customHeight="1">
      <c r="A7" s="47" t="s">
        <v>209</v>
      </c>
      <c r="B7" s="47" t="s">
        <v>210</v>
      </c>
      <c r="C7" s="48">
        <v>465.87812</v>
      </c>
      <c r="D7" s="48">
        <v>465.87812</v>
      </c>
      <c r="E7" s="48"/>
      <c r="F7" s="49"/>
    </row>
    <row r="8" spans="1:6" s="41" customFormat="1" ht="19.5" customHeight="1">
      <c r="A8" s="47" t="s">
        <v>211</v>
      </c>
      <c r="B8" s="47" t="s">
        <v>212</v>
      </c>
      <c r="C8" s="48">
        <v>191.571348</v>
      </c>
      <c r="D8" s="48">
        <v>191.571348</v>
      </c>
      <c r="E8" s="48"/>
      <c r="F8" s="49"/>
    </row>
    <row r="9" spans="1:6" s="41" customFormat="1" ht="19.5" customHeight="1">
      <c r="A9" s="47" t="s">
        <v>213</v>
      </c>
      <c r="B9" s="47" t="s">
        <v>214</v>
      </c>
      <c r="C9" s="48">
        <v>258.578452</v>
      </c>
      <c r="D9" s="48">
        <v>258.578452</v>
      </c>
      <c r="E9" s="48"/>
      <c r="F9" s="49"/>
    </row>
    <row r="10" spans="1:6" s="41" customFormat="1" ht="19.5" customHeight="1">
      <c r="A10" s="47" t="s">
        <v>215</v>
      </c>
      <c r="B10" s="47" t="s">
        <v>216</v>
      </c>
      <c r="C10" s="48">
        <v>5.890168</v>
      </c>
      <c r="D10" s="48">
        <v>5.890168</v>
      </c>
      <c r="E10" s="48"/>
      <c r="F10" s="49"/>
    </row>
    <row r="11" spans="1:6" s="41" customFormat="1" ht="19.5" customHeight="1">
      <c r="A11" s="47" t="s">
        <v>217</v>
      </c>
      <c r="B11" s="47" t="s">
        <v>218</v>
      </c>
      <c r="C11" s="48">
        <v>2.945072</v>
      </c>
      <c r="D11" s="48">
        <v>2.945072</v>
      </c>
      <c r="E11" s="48"/>
      <c r="F11" s="49"/>
    </row>
    <row r="12" spans="1:6" s="41" customFormat="1" ht="19.5" customHeight="1">
      <c r="A12" s="47" t="s">
        <v>219</v>
      </c>
      <c r="B12" s="47" t="s">
        <v>220</v>
      </c>
      <c r="C12" s="48">
        <v>1.4973</v>
      </c>
      <c r="D12" s="48">
        <v>1.4973</v>
      </c>
      <c r="E12" s="48"/>
      <c r="F12" s="49"/>
    </row>
    <row r="13" spans="1:6" s="41" customFormat="1" ht="19.5" customHeight="1">
      <c r="A13" s="47" t="s">
        <v>221</v>
      </c>
      <c r="B13" s="47" t="s">
        <v>222</v>
      </c>
      <c r="C13" s="48">
        <v>3.9557800000000003</v>
      </c>
      <c r="D13" s="48">
        <v>3.9557800000000003</v>
      </c>
      <c r="E13" s="48"/>
      <c r="F13" s="49"/>
    </row>
    <row r="14" spans="1:6" s="41" customFormat="1" ht="19.5" customHeight="1">
      <c r="A14" s="47" t="s">
        <v>223</v>
      </c>
      <c r="B14" s="47" t="s">
        <v>224</v>
      </c>
      <c r="C14" s="48">
        <v>1.44</v>
      </c>
      <c r="D14" s="48">
        <v>1.44</v>
      </c>
      <c r="E14" s="48"/>
      <c r="F14" s="49"/>
    </row>
    <row r="15" spans="1:6" s="41" customFormat="1" ht="19.5" customHeight="1">
      <c r="A15" s="47" t="s">
        <v>225</v>
      </c>
      <c r="B15" s="47" t="s">
        <v>226</v>
      </c>
      <c r="C15" s="48">
        <v>114.5649</v>
      </c>
      <c r="D15" s="48">
        <v>0</v>
      </c>
      <c r="E15" s="48">
        <v>114.5649</v>
      </c>
      <c r="F15" s="49"/>
    </row>
    <row r="16" spans="1:6" s="41" customFormat="1" ht="19.5" customHeight="1">
      <c r="A16" s="47" t="s">
        <v>227</v>
      </c>
      <c r="B16" s="47" t="s">
        <v>228</v>
      </c>
      <c r="C16" s="48">
        <v>36.241564000000004</v>
      </c>
      <c r="D16" s="41">
        <v>0</v>
      </c>
      <c r="E16" s="48">
        <v>36.241564000000004</v>
      </c>
      <c r="F16" s="49"/>
    </row>
    <row r="17" spans="1:6" s="41" customFormat="1" ht="19.5" customHeight="1">
      <c r="A17" s="47" t="s">
        <v>229</v>
      </c>
      <c r="B17" s="47" t="s">
        <v>230</v>
      </c>
      <c r="C17" s="48">
        <v>2.5883</v>
      </c>
      <c r="D17" s="41">
        <v>0</v>
      </c>
      <c r="E17" s="48">
        <v>2.5883</v>
      </c>
      <c r="F17" s="49"/>
    </row>
    <row r="18" spans="1:6" s="41" customFormat="1" ht="19.5" customHeight="1">
      <c r="A18" s="47" t="s">
        <v>231</v>
      </c>
      <c r="B18" s="47" t="s">
        <v>232</v>
      </c>
      <c r="C18" s="48">
        <v>0.2089</v>
      </c>
      <c r="D18" s="41">
        <v>0</v>
      </c>
      <c r="E18" s="48">
        <v>0.2089</v>
      </c>
      <c r="F18" s="49"/>
    </row>
    <row r="19" spans="1:6" s="41" customFormat="1" ht="19.5" customHeight="1">
      <c r="A19" s="47" t="s">
        <v>233</v>
      </c>
      <c r="B19" s="47" t="s">
        <v>234</v>
      </c>
      <c r="C19" s="48">
        <v>2.9513</v>
      </c>
      <c r="D19" s="48">
        <v>0</v>
      </c>
      <c r="E19" s="48">
        <v>2.9513</v>
      </c>
      <c r="F19" s="49"/>
    </row>
    <row r="20" spans="1:6" s="41" customFormat="1" ht="19.5" customHeight="1">
      <c r="A20" s="47" t="s">
        <v>235</v>
      </c>
      <c r="B20" s="47" t="s">
        <v>236</v>
      </c>
      <c r="C20" s="48">
        <v>4.910236</v>
      </c>
      <c r="D20" s="48">
        <v>0</v>
      </c>
      <c r="E20" s="48">
        <v>4.910236</v>
      </c>
      <c r="F20" s="49"/>
    </row>
    <row r="21" spans="1:6" s="41" customFormat="1" ht="19.5" customHeight="1">
      <c r="A21" s="47" t="s">
        <v>237</v>
      </c>
      <c r="B21" s="47" t="s">
        <v>238</v>
      </c>
      <c r="C21" s="48">
        <v>3.2672</v>
      </c>
      <c r="D21" s="48">
        <v>0</v>
      </c>
      <c r="E21" s="48">
        <v>3.2672</v>
      </c>
      <c r="F21" s="49"/>
    </row>
    <row r="22" spans="1:6" s="41" customFormat="1" ht="19.5" customHeight="1">
      <c r="A22" s="47" t="s">
        <v>239</v>
      </c>
      <c r="B22" s="47" t="s">
        <v>240</v>
      </c>
      <c r="C22" s="48">
        <v>9.5192</v>
      </c>
      <c r="D22" s="48">
        <v>0</v>
      </c>
      <c r="E22" s="48">
        <v>9.5192</v>
      </c>
      <c r="F22" s="49"/>
    </row>
    <row r="23" spans="1:6" s="41" customFormat="1" ht="19.5" customHeight="1">
      <c r="A23" s="47" t="s">
        <v>241</v>
      </c>
      <c r="B23" s="47" t="s">
        <v>242</v>
      </c>
      <c r="C23" s="48">
        <v>3.4672</v>
      </c>
      <c r="D23" s="48">
        <v>0</v>
      </c>
      <c r="E23" s="48">
        <v>3.4672</v>
      </c>
      <c r="F23" s="49"/>
    </row>
    <row r="24" spans="1:6" s="41" customFormat="1" ht="19.5" customHeight="1">
      <c r="A24" s="47" t="s">
        <v>243</v>
      </c>
      <c r="B24" s="47" t="s">
        <v>244</v>
      </c>
      <c r="C24" s="48">
        <v>0.72</v>
      </c>
      <c r="D24" s="48">
        <v>0</v>
      </c>
      <c r="E24" s="48">
        <v>0.72</v>
      </c>
      <c r="F24" s="49"/>
    </row>
    <row r="25" spans="1:6" s="41" customFormat="1" ht="19.5" customHeight="1">
      <c r="A25" s="47" t="s">
        <v>245</v>
      </c>
      <c r="B25" s="47" t="s">
        <v>246</v>
      </c>
      <c r="C25" s="48">
        <v>7.59</v>
      </c>
      <c r="D25" s="48">
        <v>0</v>
      </c>
      <c r="E25" s="48">
        <v>7.59</v>
      </c>
      <c r="F25" s="49"/>
    </row>
    <row r="26" spans="1:6" s="41" customFormat="1" ht="19.5" customHeight="1">
      <c r="A26" s="47" t="s">
        <v>247</v>
      </c>
      <c r="B26" s="47" t="s">
        <v>248</v>
      </c>
      <c r="C26" s="48">
        <v>4.8</v>
      </c>
      <c r="D26" s="48">
        <v>0</v>
      </c>
      <c r="E26" s="48">
        <v>4.8</v>
      </c>
      <c r="F26" s="49"/>
    </row>
    <row r="27" spans="1:6" s="41" customFormat="1" ht="19.5" customHeight="1">
      <c r="A27" s="47" t="s">
        <v>249</v>
      </c>
      <c r="B27" s="47" t="s">
        <v>250</v>
      </c>
      <c r="C27" s="48">
        <v>1</v>
      </c>
      <c r="D27" s="48">
        <v>0</v>
      </c>
      <c r="E27" s="48">
        <v>1</v>
      </c>
      <c r="F27" s="49"/>
    </row>
    <row r="28" spans="1:6" s="41" customFormat="1" ht="19.5" customHeight="1">
      <c r="A28" s="47" t="s">
        <v>251</v>
      </c>
      <c r="B28" s="47" t="s">
        <v>252</v>
      </c>
      <c r="C28" s="48">
        <v>3.94</v>
      </c>
      <c r="D28" s="48">
        <v>0</v>
      </c>
      <c r="E28" s="48">
        <v>3.94</v>
      </c>
      <c r="F28" s="49"/>
    </row>
    <row r="29" spans="1:6" s="41" customFormat="1" ht="19.5" customHeight="1">
      <c r="A29" s="47" t="s">
        <v>253</v>
      </c>
      <c r="B29" s="47" t="s">
        <v>254</v>
      </c>
      <c r="C29" s="48">
        <v>29.05</v>
      </c>
      <c r="D29" s="48">
        <v>0</v>
      </c>
      <c r="E29" s="48">
        <v>29.05</v>
      </c>
      <c r="F29" s="49"/>
    </row>
    <row r="30" spans="1:6" s="41" customFormat="1" ht="19.5" customHeight="1">
      <c r="A30" s="47" t="s">
        <v>255</v>
      </c>
      <c r="B30" s="47" t="s">
        <v>256</v>
      </c>
      <c r="C30" s="48">
        <v>4.311</v>
      </c>
      <c r="D30" s="48">
        <v>147.1597</v>
      </c>
      <c r="E30" s="48">
        <v>4.311</v>
      </c>
      <c r="F30" s="49"/>
    </row>
    <row r="31" spans="1:6" s="41" customFormat="1" ht="19.5" customHeight="1">
      <c r="A31" s="47" t="s">
        <v>257</v>
      </c>
      <c r="B31" s="47" t="s">
        <v>258</v>
      </c>
      <c r="C31" s="48">
        <v>147.1597</v>
      </c>
      <c r="D31" s="48">
        <v>147.1597</v>
      </c>
      <c r="E31" s="48">
        <v>0</v>
      </c>
      <c r="F31" s="49"/>
    </row>
    <row r="32" spans="1:6" s="41" customFormat="1" ht="19.5" customHeight="1">
      <c r="A32" s="47" t="s">
        <v>259</v>
      </c>
      <c r="B32" s="47" t="s">
        <v>260</v>
      </c>
      <c r="C32" s="48">
        <v>147.1597</v>
      </c>
      <c r="D32" s="48">
        <v>0</v>
      </c>
      <c r="E32" s="48">
        <v>0</v>
      </c>
      <c r="F32" s="49"/>
    </row>
    <row r="33" spans="1:6" s="41" customFormat="1" ht="19.5" customHeight="1">
      <c r="A33" s="47" t="s">
        <v>261</v>
      </c>
      <c r="B33" s="47" t="s">
        <v>262</v>
      </c>
      <c r="C33" s="48">
        <v>6.713</v>
      </c>
      <c r="D33" s="48">
        <v>0</v>
      </c>
      <c r="E33" s="48">
        <v>6.713</v>
      </c>
      <c r="F33" s="49"/>
    </row>
    <row r="34" spans="1:6" s="41" customFormat="1" ht="19.5" customHeight="1">
      <c r="A34" s="47" t="s">
        <v>263</v>
      </c>
      <c r="B34" s="47" t="s">
        <v>264</v>
      </c>
      <c r="C34" s="48">
        <v>6.713</v>
      </c>
      <c r="D34" s="48">
        <v>0</v>
      </c>
      <c r="E34" s="48">
        <v>6.713</v>
      </c>
      <c r="F34" s="49"/>
    </row>
    <row r="35" spans="1:6" ht="20.25" customHeight="1">
      <c r="A35" s="33" t="s">
        <v>265</v>
      </c>
      <c r="B35" s="33"/>
      <c r="C35" s="33"/>
      <c r="D35" s="33"/>
      <c r="E35" s="33"/>
      <c r="F35" s="33"/>
    </row>
  </sheetData>
  <sheetProtection/>
  <mergeCells count="9">
    <mergeCell ref="A1:F1"/>
    <mergeCell ref="A3:B3"/>
    <mergeCell ref="A4:B4"/>
    <mergeCell ref="A6:B6"/>
    <mergeCell ref="A35:F3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15" sqref="G15"/>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4" t="s">
        <v>266</v>
      </c>
      <c r="B1" s="34"/>
      <c r="C1" s="34"/>
      <c r="D1" s="34"/>
      <c r="E1" s="34"/>
      <c r="F1" s="34"/>
      <c r="G1" s="34"/>
      <c r="H1" s="34"/>
      <c r="I1" s="40"/>
      <c r="J1" s="40"/>
      <c r="K1" s="40"/>
    </row>
    <row r="2" spans="1:11" ht="27.75" customHeight="1">
      <c r="A2" s="34"/>
      <c r="B2" s="34"/>
      <c r="C2" s="34"/>
      <c r="D2" s="34"/>
      <c r="E2" s="34"/>
      <c r="F2" s="34"/>
      <c r="G2" s="34"/>
      <c r="H2" s="35" t="s">
        <v>267</v>
      </c>
      <c r="I2" s="40"/>
      <c r="J2" s="40"/>
      <c r="K2" s="40"/>
    </row>
    <row r="3" spans="1:10" ht="14.25" customHeight="1">
      <c r="A3" s="3" t="s">
        <v>201</v>
      </c>
      <c r="B3" s="3"/>
      <c r="C3" s="36"/>
      <c r="D3" s="36"/>
      <c r="E3" s="36"/>
      <c r="F3" s="36"/>
      <c r="G3" s="36"/>
      <c r="H3" s="37" t="s">
        <v>27</v>
      </c>
      <c r="I3" s="36"/>
      <c r="J3" s="36"/>
    </row>
    <row r="4" spans="1:8" ht="25.5" customHeight="1">
      <c r="A4" s="38" t="s">
        <v>268</v>
      </c>
      <c r="B4" s="38"/>
      <c r="C4" s="38"/>
      <c r="D4" s="38"/>
      <c r="E4" s="38"/>
      <c r="F4" s="38"/>
      <c r="G4" s="38" t="s">
        <v>244</v>
      </c>
      <c r="H4" s="38" t="s">
        <v>246</v>
      </c>
    </row>
    <row r="5" spans="1:8" ht="23.25" customHeight="1">
      <c r="A5" s="38" t="s">
        <v>203</v>
      </c>
      <c r="B5" s="38" t="s">
        <v>269</v>
      </c>
      <c r="C5" s="38" t="s">
        <v>270</v>
      </c>
      <c r="D5" s="38" t="s">
        <v>271</v>
      </c>
      <c r="E5" s="38"/>
      <c r="F5" s="38"/>
      <c r="G5" s="38"/>
      <c r="H5" s="38"/>
    </row>
    <row r="6" spans="1:8" ht="38.25" customHeight="1">
      <c r="A6" s="38"/>
      <c r="B6" s="38"/>
      <c r="C6" s="38"/>
      <c r="D6" s="7" t="s">
        <v>203</v>
      </c>
      <c r="E6" s="7" t="s">
        <v>272</v>
      </c>
      <c r="F6" s="7" t="s">
        <v>252</v>
      </c>
      <c r="G6" s="38"/>
      <c r="H6" s="38"/>
    </row>
    <row r="7" spans="1:8" ht="19.5" customHeight="1">
      <c r="A7" s="39">
        <v>1</v>
      </c>
      <c r="B7" s="39">
        <v>2</v>
      </c>
      <c r="C7" s="39">
        <v>3</v>
      </c>
      <c r="D7" s="39">
        <v>4</v>
      </c>
      <c r="E7" s="39">
        <v>5</v>
      </c>
      <c r="F7" s="39">
        <v>6</v>
      </c>
      <c r="G7" s="39">
        <v>7</v>
      </c>
      <c r="H7" s="39">
        <v>8</v>
      </c>
    </row>
    <row r="8" spans="1:8" ht="19.5" customHeight="1">
      <c r="A8" s="24">
        <v>3.94</v>
      </c>
      <c r="B8" s="24"/>
      <c r="C8" s="24"/>
      <c r="D8" s="24">
        <v>3.94</v>
      </c>
      <c r="E8" s="24"/>
      <c r="F8" s="24">
        <v>3.94</v>
      </c>
      <c r="G8" s="24">
        <v>0.72</v>
      </c>
      <c r="H8" s="24">
        <v>7.59</v>
      </c>
    </row>
    <row r="9" spans="1:8" ht="20.25" customHeight="1">
      <c r="A9" s="33" t="s">
        <v>273</v>
      </c>
      <c r="B9" s="33"/>
      <c r="C9" s="33"/>
      <c r="D9" s="33"/>
      <c r="E9" s="33"/>
      <c r="F9" s="33"/>
      <c r="G9" s="33"/>
      <c r="H9" s="3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2019-10-29T14:44:16Z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