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7950" tabRatio="864" activeTab="3"/>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'表2－收入总表'!$A$1:$K$29</definedName>
    <definedName name="_xlnm.Print_Area" localSheetId="4">'表3－支出总表'!$A$1:$H$29</definedName>
    <definedName name="_xlnm.Print_Area" localSheetId="6">'表5－一般公共预算支出明细表'!$A$1:$H$26</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<sst xmlns="http://schemas.openxmlformats.org/spreadsheetml/2006/main" count="386" uniqueCount="211">
  <si>
    <t>附件2</t>
  </si>
  <si>
    <t>2018年部门决算公开报表</t>
  </si>
  <si>
    <t xml:space="preserve">                        部门名称：原佳县国土资源局</t>
  </si>
  <si>
    <t xml:space="preserve">                        保密审查情况：</t>
  </si>
  <si>
    <t xml:space="preserve">                        部门主要负责人审签情况：张清华</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</si>
  <si>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</si>
  <si>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</si>
  <si>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</si>
  <si>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</si>
  <si>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</si>
  <si>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</si>
  <si>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</si>
  <si>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</si>
  <si>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</si>
  <si>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</si>
  <si>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</si>
  <si>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</si>
  <si>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</si>
  <si>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</si>
  <si>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</si>
  <si>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</si>
  <si>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</si>
  <si>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</si>
  <si>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</si>
  <si>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单位无公车，无培训费、无会议费开支</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</si>
  <si>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</si>
  <si>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</si>
  <si>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</si>
  <si>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</si>
  <si>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</si>
  <si>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</si>
  <si>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</si>
  <si>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</si>
  <si>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</si>
  <si>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</si>
  <si>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</si>
  <si>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</si>
  <si>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</si>
  <si>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</si>
  <si>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</si>
  <si>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</si>
  <si>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</si>
  <si>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</si>
  <si>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</si>
  <si>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</si>
  <si>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</si>
  <si>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</si>
  <si>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</si>
  <si>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</si>
  <si>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</si>
  <si>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</si>
  <si>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</si>
  <si>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</si>
  <si>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</si>
  <si>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</si>
  <si>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</si>
  <si>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</si>
  <si>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</si>
  <si>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</si>
  <si>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</si>
  <si>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</si>
  <si>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</si>
  <si>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</si>
  <si>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</si>
  <si>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</si>
  <si>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</si>
  <si>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</si>
  <si>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</si>
  <si>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</si>
  <si>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</si>
  <si>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</si>
  <si>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</si>
  <si>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</si>
  <si>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</si>
  <si>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</si>
  <si>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</si>
  <si>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</si>
  <si>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</si>
  <si>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</si>
  <si>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</si>
  <si>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</si>
  <si>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</si>
  <si>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</si>
  <si>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</si>
  <si>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</si>
  <si>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</si>
  <si>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</si>
  <si>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</si>
  <si>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</si>
  <si>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</si>
  <si>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</si>
  <si>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2010406</t>
  </si>
  <si>
    <t xml:space="preserve">  社会事业发展规划</t>
  </si>
  <si>
    <t>212</t>
  </si>
  <si>
    <t>城乡社区支出</t>
  </si>
  <si>
    <t>21213</t>
  </si>
  <si>
    <t>城市基础设施配套费及对应专项债务收入安排的支出</t>
  </si>
  <si>
    <t>2121301</t>
  </si>
  <si>
    <t xml:space="preserve">  城市公共设施</t>
  </si>
  <si>
    <t>213</t>
  </si>
  <si>
    <t>农林水支出</t>
  </si>
  <si>
    <t>21305</t>
  </si>
  <si>
    <t>扶贫</t>
  </si>
  <si>
    <t>2130504</t>
  </si>
  <si>
    <t xml:space="preserve">  农村基础设施建设</t>
  </si>
  <si>
    <t>2130505</t>
  </si>
  <si>
    <t xml:space="preserve">  生产发展</t>
  </si>
  <si>
    <t>220</t>
  </si>
  <si>
    <t>国土海洋气象等支出</t>
  </si>
  <si>
    <t>22001</t>
  </si>
  <si>
    <t>国土资源事务</t>
  </si>
  <si>
    <t>2200101</t>
  </si>
  <si>
    <t xml:space="preserve">  行政运行</t>
  </si>
  <si>
    <t>2200103</t>
  </si>
  <si>
    <t xml:space="preserve">  机关服务</t>
  </si>
  <si>
    <t>2200104</t>
  </si>
  <si>
    <t xml:space="preserve">  国土资源规划及管理</t>
  </si>
  <si>
    <t>2200105</t>
  </si>
  <si>
    <t xml:space="preserve">  土地资源调查</t>
  </si>
  <si>
    <t>2200106</t>
  </si>
  <si>
    <t xml:space="preserve">  土地资源利用与保护</t>
  </si>
  <si>
    <t>2200109</t>
  </si>
  <si>
    <t xml:space="preserve">  国土资源调查</t>
  </si>
  <si>
    <t>2200110</t>
  </si>
  <si>
    <t xml:space="preserve">  国土整治</t>
  </si>
  <si>
    <t>2200111</t>
  </si>
  <si>
    <t xml:space="preserve">  地质灾害防治</t>
  </si>
  <si>
    <t>2200150</t>
  </si>
  <si>
    <t xml:space="preserve">  事业运行</t>
  </si>
  <si>
    <t>2200199</t>
  </si>
  <si>
    <t xml:space="preserve">  其他国土资源事务支出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</si>
  <si>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</si>
  <si>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</si>
  <si>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</si>
  <si>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</si>
  <si>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</si>
  <si>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</si>
  <si>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</si>
  <si>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</si>
  <si>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</si>
  <si>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</si>
  <si>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</si>
  <si>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</si>
  <si>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</si>
  <si>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</si>
  <si>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</si>
  <si>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</si>
  <si>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</si>
  <si>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</si>
  <si>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</si>
  <si>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</si>
  <si>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</si>
  <si>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</si>
  <si>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</si>
  <si>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</si>
  <si>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</si>
  <si>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</si>
  <si>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</si>
  <si>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</si>
  <si>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</si>
  <si>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</si>
  <si>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</si>
  <si>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</si>
  <si>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</si>
  <si>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</si>
  <si>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机关事业单位基本养老保险费</t>
  </si>
  <si>
    <t>职业年金缴费</t>
  </si>
  <si>
    <t>住房公积金</t>
  </si>
  <si>
    <t>其他工资福利支出</t>
  </si>
  <si>
    <t>302</t>
  </si>
  <si>
    <t>商品和服务支出</t>
  </si>
  <si>
    <t xml:space="preserve">  30201</t>
  </si>
  <si>
    <t>办公费</t>
  </si>
  <si>
    <t xml:space="preserve">  30202</t>
  </si>
  <si>
    <t>印刷费</t>
  </si>
  <si>
    <t>咨询费</t>
  </si>
  <si>
    <t>手续费</t>
  </si>
  <si>
    <t>水费</t>
  </si>
  <si>
    <t>电费</t>
  </si>
  <si>
    <t>邮电费</t>
  </si>
  <si>
    <t>物业管理费</t>
  </si>
  <si>
    <t>差旅费</t>
  </si>
  <si>
    <t>维修（护）费</t>
  </si>
  <si>
    <t>租赁费</t>
  </si>
  <si>
    <t>劳务费</t>
  </si>
  <si>
    <t>委托业务费</t>
  </si>
  <si>
    <t>工会经费</t>
  </si>
  <si>
    <t>公务用车运行维护费</t>
  </si>
  <si>
    <t>其他交通费用</t>
  </si>
  <si>
    <t>其他商品和服务支出</t>
  </si>
  <si>
    <t>310</t>
  </si>
  <si>
    <t>其他资本性支出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</si>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</sst>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sz val="9"/>
      <color indexed="10"/>
      <name val="宋体"/>
      <family val="0"/>
    </font>
    <font>
      <sz val="11"/>
      <name val="宋体"/>
      <family val="0"/>
    </font>
    <font>
      <sz val="12"/>
      <name val="宋体"/>
      <family val="0"/>
    </font>
    <font>
      <sz val="18"/>
      <name val="宋体"/>
      <family val="0"/>
    </font>
    <font>
      <sz val="48"/>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theme="1"/>
      </left>
      <right style="thin">
        <color theme="1"/>
      </right>
      <top style="thin">
        <color theme="1"/>
      </top>
      <bottom style="thin">
        <color theme="1"/>
      </bottom>
    </border>
    <border>
      <left>
        <color indexed="63"/>
      </left>
      <right>
        <color indexed="63"/>
      </right>
      <top style="thin"/>
      <bottom style="thin"/>
    </border>
    <border>
      <left>
        <color indexed="63"/>
      </left>
      <right style="medium">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lignment horizontal="right" vertical="center" shrinkToFit="1"/>
    </xf>
    <xf numFmtId="0" fontId="2" fillId="0" borderId="10" xfId="0" applyNumberFormat="1" applyFont="1" applyFill="1" applyBorder="1" applyAlignment="1" applyProtection="1">
      <alignment horizontal="center" vertical="center"/>
      <protection/>
    </xf>
    <xf numFmtId="0" fontId="3" fillId="0" borderId="19" xfId="0" applyFont="1" applyFill="1" applyBorder="1" applyAlignment="1">
      <alignment vertical="center" shrinkToFit="1"/>
    </xf>
    <xf numFmtId="0" fontId="3" fillId="0" borderId="18" xfId="0" applyFont="1" applyFill="1" applyBorder="1" applyAlignment="1">
      <alignment horizontal="left" vertical="center" shrinkToFit="1"/>
    </xf>
    <xf numFmtId="4" fontId="4" fillId="0" borderId="10"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wrapText="1"/>
      <protection/>
    </xf>
    <xf numFmtId="0" fontId="3" fillId="0" borderId="18" xfId="0" applyFont="1" applyFill="1" applyBorder="1" applyAlignment="1">
      <alignment horizontal="left" vertical="center" wrapText="1" shrinkToFit="1"/>
    </xf>
    <xf numFmtId="0" fontId="4" fillId="0" borderId="10" xfId="0" applyNumberFormat="1" applyFont="1" applyFill="1" applyBorder="1" applyAlignment="1" applyProtection="1">
      <alignmen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2"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NumberFormat="1" applyFont="1" applyFill="1" applyBorder="1" applyAlignment="1" applyProtection="1">
      <alignment horizontal="left" vertical="center"/>
      <protection/>
    </xf>
    <xf numFmtId="0" fontId="2" fillId="0" borderId="20" xfId="0" applyFont="1" applyBorder="1" applyAlignment="1">
      <alignment horizontal="center" vertical="center" wrapText="1"/>
    </xf>
    <xf numFmtId="0" fontId="2" fillId="0" borderId="20" xfId="0" applyFont="1" applyBorder="1" applyAlignment="1">
      <alignment horizontal="right" vertical="center" wrapText="1"/>
    </xf>
    <xf numFmtId="49" fontId="4" fillId="0" borderId="20" xfId="0" applyNumberFormat="1" applyFont="1" applyFill="1" applyBorder="1" applyAlignment="1" applyProtection="1">
      <alignment horizontal="left" vertical="center" wrapText="1"/>
      <protection/>
    </xf>
    <xf numFmtId="4" fontId="3" fillId="0" borderId="20" xfId="0" applyNumberFormat="1" applyFont="1" applyFill="1" applyBorder="1" applyAlignment="1">
      <alignment horizontal="right" vertical="center" shrinkToFit="1"/>
    </xf>
    <xf numFmtId="4" fontId="4" fillId="0" borderId="20" xfId="0" applyNumberFormat="1" applyFont="1" applyFill="1" applyBorder="1" applyAlignment="1" applyProtection="1">
      <alignment horizontal="right" vertical="center" wrapText="1"/>
      <protection/>
    </xf>
    <xf numFmtId="49" fontId="4" fillId="0" borderId="20" xfId="0" applyNumberFormat="1" applyFont="1" applyFill="1" applyBorder="1" applyAlignment="1" applyProtection="1">
      <alignment horizontal="right" vertical="center"/>
      <protection/>
    </xf>
    <xf numFmtId="0" fontId="3" fillId="0" borderId="20" xfId="0" applyFont="1" applyFill="1" applyBorder="1" applyAlignment="1">
      <alignment vertical="center" shrinkToFit="1"/>
    </xf>
    <xf numFmtId="0" fontId="4" fillId="0" borderId="0" xfId="0" applyFont="1" applyBorder="1" applyAlignment="1">
      <alignment horizontal="left"/>
    </xf>
    <xf numFmtId="0" fontId="49" fillId="0" borderId="0" xfId="0" applyFont="1" applyAlignment="1">
      <alignment/>
    </xf>
    <xf numFmtId="0" fontId="2" fillId="0" borderId="20" xfId="0" applyFont="1" applyFill="1" applyBorder="1" applyAlignment="1">
      <alignment horizontal="center" vertical="center" wrapText="1"/>
    </xf>
    <xf numFmtId="49" fontId="7" fillId="0" borderId="20" xfId="0" applyNumberFormat="1" applyFont="1" applyFill="1" applyBorder="1" applyAlignment="1" applyProtection="1">
      <alignment horizontal="left" vertical="center"/>
      <protection/>
    </xf>
    <xf numFmtId="0" fontId="7" fillId="0" borderId="20" xfId="0" applyNumberFormat="1" applyFont="1" applyFill="1" applyBorder="1" applyAlignment="1">
      <alignment horizontal="right" vertical="center" shrinkToFit="1"/>
    </xf>
    <xf numFmtId="0" fontId="7" fillId="0" borderId="20" xfId="0" applyNumberFormat="1" applyFont="1" applyFill="1" applyBorder="1" applyAlignment="1" applyProtection="1">
      <alignment horizontal="right" vertical="center" wrapText="1"/>
      <protection/>
    </xf>
    <xf numFmtId="49" fontId="7" fillId="0" borderId="20" xfId="0" applyNumberFormat="1" applyFont="1" applyFill="1" applyBorder="1" applyAlignment="1" applyProtection="1">
      <alignment horizontal="right" vertical="center"/>
      <protection/>
    </xf>
    <xf numFmtId="0" fontId="7" fillId="0" borderId="20" xfId="0" applyFont="1" applyFill="1" applyBorder="1" applyAlignment="1">
      <alignment vertical="center" shrinkToFit="1"/>
    </xf>
    <xf numFmtId="0" fontId="7" fillId="0" borderId="20" xfId="0" applyFont="1" applyFill="1" applyBorder="1" applyAlignment="1">
      <alignment/>
    </xf>
    <xf numFmtId="4" fontId="7" fillId="0" borderId="20" xfId="0" applyNumberFormat="1" applyFont="1" applyFill="1" applyBorder="1" applyAlignment="1">
      <alignment horizontal="right" vertical="center" shrinkToFit="1"/>
    </xf>
    <xf numFmtId="0" fontId="7" fillId="0" borderId="20" xfId="0" applyFont="1" applyFill="1" applyBorder="1" applyAlignment="1">
      <alignment horizontal="right" vertical="center" shrinkToFit="1"/>
    </xf>
    <xf numFmtId="0" fontId="7" fillId="0" borderId="20" xfId="0" applyFont="1" applyFill="1" applyBorder="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3" fillId="0" borderId="22" xfId="0" applyNumberFormat="1" applyFont="1" applyFill="1" applyBorder="1" applyAlignment="1">
      <alignment horizontal="right" vertical="center" shrinkToFit="1"/>
    </xf>
    <xf numFmtId="0" fontId="4" fillId="0" borderId="10" xfId="0" applyNumberFormat="1" applyFont="1" applyFill="1" applyBorder="1" applyAlignment="1">
      <alignment horizontal="left" vertical="center"/>
    </xf>
    <xf numFmtId="0"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0" fillId="0" borderId="10" xfId="0" applyNumberFormat="1" applyBorder="1" applyAlignment="1">
      <alignment vertical="center"/>
    </xf>
    <xf numFmtId="0"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0" fillId="0" borderId="10" xfId="0" applyNumberFormat="1" applyFill="1" applyBorder="1" applyAlignment="1">
      <alignment horizontal="right" vertical="center"/>
    </xf>
    <xf numFmtId="0" fontId="5" fillId="0" borderId="17" xfId="0" applyNumberFormat="1" applyFont="1" applyFill="1" applyBorder="1" applyAlignment="1">
      <alignment horizontal="center" vertical="center"/>
    </xf>
    <xf numFmtId="0" fontId="4" fillId="0" borderId="17" xfId="0" applyFont="1" applyBorder="1" applyAlignment="1">
      <alignment vertical="center"/>
    </xf>
    <xf numFmtId="0" fontId="5"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23"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lignment horizontal="right" vertical="center" shrinkToFit="1"/>
    </xf>
    <xf numFmtId="4" fontId="0" fillId="0" borderId="20" xfId="0" applyNumberFormat="1" applyFont="1" applyFill="1" applyBorder="1" applyAlignment="1" applyProtection="1">
      <alignment horizontal="right" vertical="center" wrapText="1"/>
      <protection/>
    </xf>
    <xf numFmtId="0" fontId="3" fillId="0" borderId="20" xfId="0" applyFont="1" applyFill="1" applyBorder="1" applyAlignment="1">
      <alignment horizontal="left" vertical="center" shrinkToFit="1"/>
    </xf>
    <xf numFmtId="0" fontId="0" fillId="0" borderId="0" xfId="0" applyAlignment="1">
      <alignment vertical="center"/>
    </xf>
    <xf numFmtId="0" fontId="2" fillId="0" borderId="20" xfId="0" applyFont="1" applyBorder="1" applyAlignment="1">
      <alignment horizontal="center" vertical="center"/>
    </xf>
    <xf numFmtId="0" fontId="2" fillId="0" borderId="20"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vertical="center" wrapText="1"/>
      <protection/>
    </xf>
    <xf numFmtId="4" fontId="0" fillId="0" borderId="20" xfId="0" applyNumberFormat="1" applyFont="1" applyFill="1" applyBorder="1" applyAlignment="1" applyProtection="1">
      <alignment horizontal="right" vertical="center"/>
      <protection/>
    </xf>
    <xf numFmtId="0" fontId="3" fillId="0" borderId="20" xfId="0" applyFont="1" applyFill="1" applyBorder="1" applyAlignment="1">
      <alignment horizontal="left" vertical="center" wrapText="1" shrinkToFit="1"/>
    </xf>
    <xf numFmtId="0" fontId="0" fillId="0" borderId="0" xfId="0" applyBorder="1" applyAlignment="1">
      <alignment horizontal="left" vertical="center"/>
    </xf>
    <xf numFmtId="0" fontId="4"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0" fillId="0" borderId="10" xfId="0" applyNumberFormat="1" applyFont="1" applyFill="1" applyBorder="1" applyAlignment="1" applyProtection="1">
      <alignment horizontal="right" vertical="center"/>
      <protection/>
    </xf>
    <xf numFmtId="0" fontId="5" fillId="0" borderId="23" xfId="0" applyFont="1" applyFill="1" applyBorder="1" applyAlignment="1">
      <alignment horizontal="center" vertical="center"/>
    </xf>
    <xf numFmtId="0" fontId="0" fillId="0" borderId="23" xfId="0" applyNumberFormat="1" applyFill="1" applyBorder="1" applyAlignment="1">
      <alignment horizontal="right" vertical="center"/>
    </xf>
    <xf numFmtId="0" fontId="5" fillId="0" borderId="10" xfId="0" applyNumberFormat="1" applyFont="1" applyBorder="1" applyAlignment="1">
      <alignment/>
    </xf>
    <xf numFmtId="0" fontId="5" fillId="0" borderId="10" xfId="0" applyNumberFormat="1" applyFont="1" applyFill="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9" fillId="0" borderId="0" xfId="0" applyFont="1" applyAlignment="1">
      <alignment horizontal="center"/>
    </xf>
    <xf numFmtId="0" fontId="8" fillId="0" borderId="20" xfId="0" applyNumberFormat="1" applyFont="1" applyBorder="1" applyAlignment="1">
      <alignment horizontal="center" vertical="center"/>
    </xf>
    <xf numFmtId="0" fontId="8" fillId="0" borderId="20" xfId="0" applyNumberFormat="1" applyFont="1" applyBorder="1" applyAlignment="1">
      <alignment horizontal="left"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93" customHeight="1">
      <c r="A2" s="120" t="s">
        <v>1</v>
      </c>
    </row>
    <row r="3" spans="1:14" ht="93.75" customHeight="1">
      <c r="A3" s="121"/>
      <c r="N3" s="31"/>
    </row>
    <row r="4" ht="81.75" customHeight="1">
      <c r="A4" s="122" t="s">
        <v>2</v>
      </c>
    </row>
    <row r="5" ht="40.5" customHeight="1">
      <c r="A5" s="122" t="s">
        <v>3</v>
      </c>
    </row>
    <row r="6" ht="36.75" customHeight="1">
      <c r="A6" s="122" t="s">
        <v>4</v>
      </c>
    </row>
    <row r="7" ht="12.75" customHeight="1">
      <c r="A7" s="123"/>
    </row>
    <row r="8" ht="12.75" customHeight="1">
      <c r="A8" s="123"/>
    </row>
    <row r="9" ht="12.75" customHeight="1">
      <c r="A9" s="123"/>
    </row>
    <row r="10" ht="12.75" customHeight="1">
      <c r="A10" s="123"/>
    </row>
    <row r="11" ht="12.75" customHeight="1">
      <c r="A11" s="123"/>
    </row>
    <row r="12" ht="12.75" customHeight="1">
      <c r="A12" s="123"/>
    </row>
    <row r="13" ht="12.75" customHeight="1">
      <c r="A13" s="123"/>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12" sqref="C12"/>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205</v>
      </c>
    </row>
    <row r="3" spans="1:8" ht="16.5" customHeight="1">
      <c r="A3" s="3" t="s">
        <v>28</v>
      </c>
      <c r="B3" s="3"/>
      <c r="C3" s="4"/>
      <c r="D3" s="5"/>
      <c r="E3" s="5"/>
      <c r="F3" s="5"/>
      <c r="G3" s="6"/>
      <c r="H3" s="2" t="s">
        <v>29</v>
      </c>
    </row>
    <row r="4" spans="1:8" ht="19.5" customHeight="1">
      <c r="A4" s="7" t="s">
        <v>32</v>
      </c>
      <c r="B4" s="7"/>
      <c r="C4" s="8" t="s">
        <v>206</v>
      </c>
      <c r="D4" s="8" t="s">
        <v>207</v>
      </c>
      <c r="E4" s="9" t="s">
        <v>208</v>
      </c>
      <c r="F4" s="10"/>
      <c r="G4" s="11"/>
      <c r="H4" s="8" t="s">
        <v>209</v>
      </c>
    </row>
    <row r="5" spans="1:8" ht="30.75" customHeight="1">
      <c r="A5" s="7" t="s">
        <v>84</v>
      </c>
      <c r="B5" s="7" t="s">
        <v>85</v>
      </c>
      <c r="C5" s="12"/>
      <c r="D5" s="12"/>
      <c r="E5" s="7" t="s">
        <v>153</v>
      </c>
      <c r="F5" s="7" t="s">
        <v>133</v>
      </c>
      <c r="G5" s="7" t="s">
        <v>134</v>
      </c>
      <c r="H5" s="12"/>
    </row>
    <row r="6" spans="1:8" ht="16.5" customHeight="1">
      <c r="A6" s="13" t="s">
        <v>86</v>
      </c>
      <c r="B6" s="14"/>
      <c r="C6" s="14"/>
      <c r="D6" s="15">
        <v>191.5</v>
      </c>
      <c r="E6" s="15">
        <v>191.5</v>
      </c>
      <c r="F6" s="15"/>
      <c r="G6" s="15">
        <v>191.5</v>
      </c>
      <c r="H6" s="16">
        <v>0</v>
      </c>
    </row>
    <row r="7" spans="1:10" ht="16.5" customHeight="1">
      <c r="A7" s="17" t="s">
        <v>93</v>
      </c>
      <c r="B7" s="18" t="s">
        <v>94</v>
      </c>
      <c r="C7" s="19"/>
      <c r="D7" s="15">
        <v>191.5</v>
      </c>
      <c r="E7" s="15">
        <v>191.5</v>
      </c>
      <c r="F7" s="15"/>
      <c r="G7" s="15">
        <v>191.5</v>
      </c>
      <c r="H7" s="20"/>
      <c r="J7" s="31"/>
    </row>
    <row r="8" spans="1:8" ht="46.5" customHeight="1">
      <c r="A8" s="17" t="s">
        <v>95</v>
      </c>
      <c r="B8" s="21" t="s">
        <v>96</v>
      </c>
      <c r="C8" s="19"/>
      <c r="D8" s="15">
        <v>191.5</v>
      </c>
      <c r="E8" s="15">
        <v>191.5</v>
      </c>
      <c r="F8" s="15"/>
      <c r="G8" s="15">
        <v>191.5</v>
      </c>
      <c r="H8" s="20"/>
    </row>
    <row r="9" spans="1:9" ht="16.5" customHeight="1">
      <c r="A9" s="17" t="s">
        <v>97</v>
      </c>
      <c r="B9" s="18" t="s">
        <v>98</v>
      </c>
      <c r="C9" s="19"/>
      <c r="D9" s="15">
        <v>191.5</v>
      </c>
      <c r="E9" s="15">
        <v>191.5</v>
      </c>
      <c r="F9" s="15"/>
      <c r="G9" s="15">
        <v>191.5</v>
      </c>
      <c r="H9" s="20"/>
      <c r="I9" s="31"/>
    </row>
    <row r="10" spans="1:9" ht="16.5" customHeight="1">
      <c r="A10" s="22"/>
      <c r="B10" s="19"/>
      <c r="C10" s="19"/>
      <c r="D10" s="23"/>
      <c r="E10" s="20"/>
      <c r="F10" s="20"/>
      <c r="G10" s="23"/>
      <c r="H10" s="20"/>
      <c r="I10" s="31"/>
    </row>
    <row r="11" spans="1:8" ht="16.5" customHeight="1">
      <c r="A11" s="22"/>
      <c r="B11" s="19"/>
      <c r="C11" s="19"/>
      <c r="D11" s="23"/>
      <c r="E11" s="20"/>
      <c r="F11" s="20"/>
      <c r="G11" s="23"/>
      <c r="H11" s="20"/>
    </row>
    <row r="12" spans="1:8" ht="16.5" customHeight="1">
      <c r="A12" s="22"/>
      <c r="B12" s="19"/>
      <c r="C12" s="19"/>
      <c r="D12" s="23"/>
      <c r="E12" s="20"/>
      <c r="F12" s="20"/>
      <c r="G12" s="23"/>
      <c r="H12" s="20"/>
    </row>
    <row r="13" spans="1:8" ht="16.5" customHeight="1">
      <c r="A13" s="22"/>
      <c r="B13" s="19"/>
      <c r="C13" s="19"/>
      <c r="D13" s="23"/>
      <c r="E13" s="20"/>
      <c r="F13" s="20"/>
      <c r="G13" s="23"/>
      <c r="H13" s="20"/>
    </row>
    <row r="14" spans="1:8" ht="16.5" customHeight="1">
      <c r="A14" s="24"/>
      <c r="B14" s="19"/>
      <c r="C14" s="19"/>
      <c r="D14" s="23"/>
      <c r="E14" s="20"/>
      <c r="F14" s="20"/>
      <c r="G14" s="23"/>
      <c r="H14" s="20"/>
    </row>
    <row r="15" spans="1:8" ht="16.5" customHeight="1">
      <c r="A15" s="24"/>
      <c r="B15" s="19"/>
      <c r="C15" s="19"/>
      <c r="D15" s="23"/>
      <c r="E15" s="20"/>
      <c r="F15" s="20"/>
      <c r="G15" s="23"/>
      <c r="H15" s="20"/>
    </row>
    <row r="16" spans="1:8" ht="16.5" customHeight="1">
      <c r="A16" s="24"/>
      <c r="B16" s="19"/>
      <c r="C16" s="19"/>
      <c r="D16" s="23"/>
      <c r="E16" s="20"/>
      <c r="F16" s="20"/>
      <c r="G16" s="25"/>
      <c r="H16" s="20"/>
    </row>
    <row r="17" spans="1:8" ht="16.5" customHeight="1">
      <c r="A17" s="26"/>
      <c r="B17" s="27"/>
      <c r="C17" s="27"/>
      <c r="D17" s="23"/>
      <c r="E17" s="20"/>
      <c r="F17" s="20"/>
      <c r="G17" s="23"/>
      <c r="H17" s="20"/>
    </row>
    <row r="18" spans="1:8" ht="16.5" customHeight="1">
      <c r="A18" s="28"/>
      <c r="B18" s="27"/>
      <c r="C18" s="27"/>
      <c r="D18" s="23"/>
      <c r="E18" s="20"/>
      <c r="F18" s="20"/>
      <c r="G18" s="23"/>
      <c r="H18" s="20"/>
    </row>
    <row r="19" spans="1:8" ht="16.5" customHeight="1">
      <c r="A19" s="28"/>
      <c r="B19" s="27"/>
      <c r="C19" s="27"/>
      <c r="D19" s="23"/>
      <c r="E19" s="20"/>
      <c r="F19" s="20"/>
      <c r="G19" s="23"/>
      <c r="H19" s="20"/>
    </row>
    <row r="20" spans="1:8" ht="16.5" customHeight="1">
      <c r="A20" s="24"/>
      <c r="B20" s="27"/>
      <c r="C20" s="27"/>
      <c r="D20" s="23"/>
      <c r="E20" s="20"/>
      <c r="F20" s="20"/>
      <c r="G20" s="29"/>
      <c r="H20" s="20"/>
    </row>
    <row r="21" spans="1:8" ht="16.5" customHeight="1">
      <c r="A21" s="30" t="s">
        <v>210</v>
      </c>
      <c r="B21" s="30"/>
      <c r="C21" s="30"/>
      <c r="D21" s="30"/>
      <c r="E21" s="30"/>
      <c r="F21" s="30"/>
      <c r="G21" s="30"/>
      <c r="H21" s="30"/>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1"/>
  <sheetViews>
    <sheetView zoomScaleSheetLayoutView="100" workbookViewId="0" topLeftCell="G1">
      <selection activeCell="M1" sqref="M1"/>
    </sheetView>
  </sheetViews>
  <sheetFormatPr defaultColWidth="9.33203125" defaultRowHeight="11.25"/>
  <cols>
    <col min="1" max="1" width="11.5" style="0" customWidth="1"/>
    <col min="10" max="10" width="7.16015625" style="0" customWidth="1"/>
    <col min="11" max="11" width="14.33203125" style="0" customWidth="1"/>
    <col min="12" max="12" width="48.5" style="0" customWidth="1"/>
  </cols>
  <sheetData>
    <row r="1" spans="1:12" ht="22.5">
      <c r="A1" s="117" t="s">
        <v>5</v>
      </c>
      <c r="B1" s="117"/>
      <c r="C1" s="117"/>
      <c r="D1" s="117"/>
      <c r="E1" s="117"/>
      <c r="F1" s="117"/>
      <c r="G1" s="117"/>
      <c r="H1" s="117"/>
      <c r="I1" s="117"/>
      <c r="J1" s="117"/>
      <c r="K1" s="117"/>
      <c r="L1" s="117"/>
    </row>
    <row r="2" s="115" customFormat="1" ht="9" customHeight="1"/>
    <row r="4" spans="1:12" s="116" customFormat="1" ht="24.75" customHeight="1">
      <c r="A4" s="118" t="s">
        <v>6</v>
      </c>
      <c r="B4" s="119" t="s">
        <v>7</v>
      </c>
      <c r="C4" s="119"/>
      <c r="D4" s="119"/>
      <c r="E4" s="119"/>
      <c r="F4" s="119"/>
      <c r="G4" s="119"/>
      <c r="H4" s="119"/>
      <c r="I4" s="119"/>
      <c r="J4" s="119"/>
      <c r="K4" s="118" t="s">
        <v>8</v>
      </c>
      <c r="L4" s="118" t="s">
        <v>9</v>
      </c>
    </row>
    <row r="5" spans="1:12" s="116" customFormat="1" ht="24.75" customHeight="1">
      <c r="A5" s="118" t="s">
        <v>10</v>
      </c>
      <c r="B5" s="119" t="s">
        <v>11</v>
      </c>
      <c r="C5" s="119"/>
      <c r="D5" s="119"/>
      <c r="E5" s="119"/>
      <c r="F5" s="119"/>
      <c r="G5" s="119"/>
      <c r="H5" s="119"/>
      <c r="I5" s="119"/>
      <c r="J5" s="119"/>
      <c r="K5" s="118" t="s">
        <v>12</v>
      </c>
      <c r="L5" s="118"/>
    </row>
    <row r="6" spans="1:12" s="116" customFormat="1" ht="24.75" customHeight="1">
      <c r="A6" s="118" t="s">
        <v>13</v>
      </c>
      <c r="B6" s="119" t="s">
        <v>14</v>
      </c>
      <c r="C6" s="119"/>
      <c r="D6" s="119"/>
      <c r="E6" s="119"/>
      <c r="F6" s="119"/>
      <c r="G6" s="119"/>
      <c r="H6" s="119"/>
      <c r="I6" s="119"/>
      <c r="J6" s="119"/>
      <c r="K6" s="118" t="s">
        <v>12</v>
      </c>
      <c r="L6" s="118"/>
    </row>
    <row r="7" spans="1:12" s="116" customFormat="1" ht="24.75" customHeight="1">
      <c r="A7" s="118" t="s">
        <v>15</v>
      </c>
      <c r="B7" s="119" t="s">
        <v>16</v>
      </c>
      <c r="C7" s="119"/>
      <c r="D7" s="119"/>
      <c r="E7" s="119"/>
      <c r="F7" s="119"/>
      <c r="G7" s="119"/>
      <c r="H7" s="119"/>
      <c r="I7" s="119"/>
      <c r="J7" s="119"/>
      <c r="K7" s="118" t="s">
        <v>12</v>
      </c>
      <c r="L7" s="118"/>
    </row>
    <row r="8" spans="1:12" s="116" customFormat="1" ht="24.75" customHeight="1">
      <c r="A8" s="118" t="s">
        <v>17</v>
      </c>
      <c r="B8" s="119" t="s">
        <v>18</v>
      </c>
      <c r="C8" s="119"/>
      <c r="D8" s="119"/>
      <c r="E8" s="119"/>
      <c r="F8" s="119"/>
      <c r="G8" s="119"/>
      <c r="H8" s="119"/>
      <c r="I8" s="119"/>
      <c r="J8" s="119"/>
      <c r="K8" s="118" t="s">
        <v>12</v>
      </c>
      <c r="L8" s="118"/>
    </row>
    <row r="9" spans="1:12" s="116" customFormat="1" ht="24.75" customHeight="1">
      <c r="A9" s="118" t="s">
        <v>19</v>
      </c>
      <c r="B9" s="119" t="s">
        <v>20</v>
      </c>
      <c r="C9" s="119"/>
      <c r="D9" s="119"/>
      <c r="E9" s="119"/>
      <c r="F9" s="119"/>
      <c r="G9" s="119"/>
      <c r="H9" s="119"/>
      <c r="I9" s="119"/>
      <c r="J9" s="119"/>
      <c r="K9" s="118" t="s">
        <v>12</v>
      </c>
      <c r="L9" s="118"/>
    </row>
    <row r="10" spans="1:12" s="116" customFormat="1" ht="24.75" customHeight="1">
      <c r="A10" s="118" t="s">
        <v>21</v>
      </c>
      <c r="B10" s="119" t="s">
        <v>22</v>
      </c>
      <c r="C10" s="119"/>
      <c r="D10" s="119"/>
      <c r="E10" s="119"/>
      <c r="F10" s="119"/>
      <c r="G10" s="119"/>
      <c r="H10" s="119"/>
      <c r="I10" s="119"/>
      <c r="J10" s="119"/>
      <c r="K10" s="118" t="s">
        <v>23</v>
      </c>
      <c r="L10" s="118" t="s">
        <v>24</v>
      </c>
    </row>
    <row r="11" spans="1:12" s="116" customFormat="1" ht="24.75" customHeight="1">
      <c r="A11" s="118" t="s">
        <v>25</v>
      </c>
      <c r="B11" s="119" t="s">
        <v>26</v>
      </c>
      <c r="C11" s="119"/>
      <c r="D11" s="119"/>
      <c r="E11" s="119"/>
      <c r="F11" s="119"/>
      <c r="G11" s="119"/>
      <c r="H11" s="119"/>
      <c r="I11" s="119"/>
      <c r="J11" s="119"/>
      <c r="K11" s="118" t="s">
        <v>12</v>
      </c>
      <c r="L11" s="118"/>
    </row>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2" sqref="A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05"/>
      <c r="F1" s="105"/>
    </row>
    <row r="2" spans="1:5" ht="13.5" customHeight="1">
      <c r="A2" s="1"/>
      <c r="B2" s="1"/>
      <c r="C2" s="1"/>
      <c r="D2" s="2" t="s">
        <v>27</v>
      </c>
      <c r="E2" s="1"/>
    </row>
    <row r="3" spans="1:5" ht="15.75" customHeight="1">
      <c r="A3" s="3" t="s">
        <v>28</v>
      </c>
      <c r="B3" s="3"/>
      <c r="C3" s="5"/>
      <c r="D3" s="2" t="s">
        <v>29</v>
      </c>
      <c r="E3" s="5"/>
    </row>
    <row r="4" spans="1:4" ht="27" customHeight="1">
      <c r="A4" s="13" t="s">
        <v>30</v>
      </c>
      <c r="B4" s="14"/>
      <c r="C4" s="16" t="s">
        <v>31</v>
      </c>
      <c r="D4" s="16"/>
    </row>
    <row r="5" spans="1:4" s="104" customFormat="1" ht="24" customHeight="1">
      <c r="A5" s="16" t="s">
        <v>32</v>
      </c>
      <c r="B5" s="16" t="s">
        <v>33</v>
      </c>
      <c r="C5" s="16" t="s">
        <v>34</v>
      </c>
      <c r="D5" s="16" t="s">
        <v>33</v>
      </c>
    </row>
    <row r="6" spans="1:4" ht="15" customHeight="1">
      <c r="A6" s="22" t="s">
        <v>35</v>
      </c>
      <c r="B6" s="15">
        <v>5042.96</v>
      </c>
      <c r="C6" s="23" t="s">
        <v>36</v>
      </c>
      <c r="D6" s="15">
        <v>15</v>
      </c>
    </row>
    <row r="7" spans="1:4" ht="15" customHeight="1">
      <c r="A7" s="22" t="s">
        <v>37</v>
      </c>
      <c r="B7" s="69">
        <f>B6-B8</f>
        <v>4851.46</v>
      </c>
      <c r="C7" s="23" t="s">
        <v>38</v>
      </c>
      <c r="D7" s="69"/>
    </row>
    <row r="8" spans="1:4" ht="15" customHeight="1">
      <c r="A8" s="22" t="s">
        <v>39</v>
      </c>
      <c r="B8" s="15">
        <v>191.5</v>
      </c>
      <c r="C8" s="23" t="s">
        <v>40</v>
      </c>
      <c r="D8" s="69"/>
    </row>
    <row r="9" spans="1:4" ht="15" customHeight="1">
      <c r="A9" s="22" t="s">
        <v>41</v>
      </c>
      <c r="B9" s="69">
        <v>0</v>
      </c>
      <c r="C9" s="23" t="s">
        <v>42</v>
      </c>
      <c r="D9" s="69"/>
    </row>
    <row r="10" spans="1:4" ht="15" customHeight="1">
      <c r="A10" s="22" t="s">
        <v>43</v>
      </c>
      <c r="B10" s="69">
        <v>0</v>
      </c>
      <c r="C10" s="23" t="s">
        <v>44</v>
      </c>
      <c r="D10" s="69"/>
    </row>
    <row r="11" spans="1:4" ht="15" customHeight="1">
      <c r="A11" s="22" t="s">
        <v>45</v>
      </c>
      <c r="B11" s="69"/>
      <c r="C11" s="23" t="s">
        <v>46</v>
      </c>
      <c r="D11" s="69"/>
    </row>
    <row r="12" spans="1:4" ht="15" customHeight="1">
      <c r="A12" s="22" t="s">
        <v>47</v>
      </c>
      <c r="B12" s="69">
        <v>0</v>
      </c>
      <c r="C12" s="23" t="s">
        <v>48</v>
      </c>
      <c r="D12" s="69"/>
    </row>
    <row r="13" spans="1:4" ht="15" customHeight="1">
      <c r="A13" s="22" t="s">
        <v>49</v>
      </c>
      <c r="B13" s="69">
        <v>0</v>
      </c>
      <c r="C13" s="23" t="s">
        <v>50</v>
      </c>
      <c r="D13" s="69"/>
    </row>
    <row r="14" spans="1:4" ht="15" customHeight="1">
      <c r="A14" s="24" t="s">
        <v>51</v>
      </c>
      <c r="B14" s="69">
        <v>0</v>
      </c>
      <c r="C14" s="23" t="s">
        <v>52</v>
      </c>
      <c r="D14" s="69"/>
    </row>
    <row r="15" spans="1:4" ht="15" customHeight="1">
      <c r="A15" s="24" t="s">
        <v>53</v>
      </c>
      <c r="B15" s="69"/>
      <c r="C15" s="23" t="s">
        <v>54</v>
      </c>
      <c r="D15" s="69"/>
    </row>
    <row r="16" spans="1:4" ht="15" customHeight="1">
      <c r="A16" s="106"/>
      <c r="B16" s="69"/>
      <c r="C16" s="23" t="s">
        <v>55</v>
      </c>
      <c r="D16" s="15">
        <v>191.5</v>
      </c>
    </row>
    <row r="17" spans="1:4" ht="15" customHeight="1">
      <c r="A17" s="24"/>
      <c r="B17" s="107"/>
      <c r="C17" s="23" t="s">
        <v>56</v>
      </c>
      <c r="D17" s="15">
        <v>1909.97</v>
      </c>
    </row>
    <row r="18" spans="1:4" ht="15" customHeight="1">
      <c r="A18" s="24"/>
      <c r="B18" s="80"/>
      <c r="C18" s="23" t="s">
        <v>57</v>
      </c>
      <c r="D18" s="69"/>
    </row>
    <row r="19" spans="1:4" ht="15" customHeight="1">
      <c r="A19" s="106"/>
      <c r="B19" s="107"/>
      <c r="C19" s="23" t="s">
        <v>58</v>
      </c>
      <c r="D19" s="69"/>
    </row>
    <row r="20" spans="1:4" ht="15" customHeight="1">
      <c r="A20" s="106"/>
      <c r="B20" s="107"/>
      <c r="C20" s="23" t="s">
        <v>59</v>
      </c>
      <c r="D20" s="69"/>
    </row>
    <row r="21" spans="1:4" ht="15" customHeight="1">
      <c r="A21" s="26"/>
      <c r="B21" s="107"/>
      <c r="C21" s="23" t="s">
        <v>60</v>
      </c>
      <c r="D21" s="69"/>
    </row>
    <row r="22" spans="1:4" ht="15" customHeight="1">
      <c r="A22" s="26"/>
      <c r="B22" s="107"/>
      <c r="C22" s="23" t="s">
        <v>61</v>
      </c>
      <c r="D22" s="69"/>
    </row>
    <row r="23" spans="1:4" ht="15" customHeight="1">
      <c r="A23" s="26"/>
      <c r="B23" s="107"/>
      <c r="C23" s="23" t="s">
        <v>62</v>
      </c>
      <c r="D23" s="15">
        <v>2926.49</v>
      </c>
    </row>
    <row r="24" spans="1:4" ht="15" customHeight="1">
      <c r="A24" s="26"/>
      <c r="B24" s="107"/>
      <c r="C24" s="23" t="s">
        <v>63</v>
      </c>
      <c r="D24" s="69"/>
    </row>
    <row r="25" spans="1:4" ht="15" customHeight="1">
      <c r="A25" s="106"/>
      <c r="B25" s="107"/>
      <c r="C25" s="23" t="s">
        <v>64</v>
      </c>
      <c r="D25" s="69"/>
    </row>
    <row r="26" spans="1:4" ht="15" customHeight="1">
      <c r="A26" s="106"/>
      <c r="B26" s="80"/>
      <c r="C26" s="23" t="s">
        <v>65</v>
      </c>
      <c r="D26" s="69"/>
    </row>
    <row r="27" spans="1:4" ht="15" customHeight="1">
      <c r="A27" s="106"/>
      <c r="B27" s="107"/>
      <c r="D27" s="69"/>
    </row>
    <row r="28" spans="1:4" ht="15" customHeight="1">
      <c r="A28" s="106"/>
      <c r="B28" s="107"/>
      <c r="C28" s="23"/>
      <c r="D28" s="78"/>
    </row>
    <row r="29" spans="1:4" ht="15" customHeight="1">
      <c r="A29" s="108" t="s">
        <v>66</v>
      </c>
      <c r="B29" s="109">
        <f>B6+B9+B10+B12+B13+B14</f>
        <v>5042.96</v>
      </c>
      <c r="C29" s="108" t="s">
        <v>67</v>
      </c>
      <c r="D29" s="109">
        <f>SUM(D6:D28)</f>
        <v>5042.96</v>
      </c>
    </row>
    <row r="30" spans="1:4" ht="19.5" customHeight="1">
      <c r="A30" s="66" t="s">
        <v>68</v>
      </c>
      <c r="B30" s="107"/>
      <c r="C30" s="25" t="s">
        <v>69</v>
      </c>
      <c r="D30" s="110"/>
    </row>
    <row r="31" spans="1:4" ht="15" customHeight="1">
      <c r="A31" s="25" t="s">
        <v>70</v>
      </c>
      <c r="B31" s="107"/>
      <c r="C31" s="87" t="s">
        <v>71</v>
      </c>
      <c r="D31" s="111"/>
    </row>
    <row r="32" spans="1:4" ht="15" customHeight="1">
      <c r="A32" s="23"/>
      <c r="B32" s="107"/>
      <c r="C32" s="87"/>
      <c r="D32" s="111"/>
    </row>
    <row r="33" spans="1:4" ht="15" customHeight="1">
      <c r="A33" s="88" t="s">
        <v>72</v>
      </c>
      <c r="B33" s="80">
        <f>B29</f>
        <v>5042.96</v>
      </c>
      <c r="C33" s="79" t="s">
        <v>73</v>
      </c>
      <c r="D33" s="111">
        <f>D29</f>
        <v>5042.96</v>
      </c>
    </row>
    <row r="34" spans="1:4" ht="20.25" customHeight="1">
      <c r="A34" s="112" t="s">
        <v>74</v>
      </c>
      <c r="B34" s="113"/>
      <c r="C34" s="113"/>
      <c r="D34" s="114"/>
    </row>
    <row r="35" spans="1:4" ht="18" customHeight="1">
      <c r="A35" s="49"/>
      <c r="B35" s="49"/>
      <c r="C35" s="49"/>
      <c r="D35" s="4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3">
      <selection activeCell="B11" sqref="B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3" t="s">
        <v>75</v>
      </c>
    </row>
    <row r="3" spans="1:11" s="97" customFormat="1" ht="16.5" customHeight="1">
      <c r="A3" s="41" t="s">
        <v>28</v>
      </c>
      <c r="B3" s="41"/>
      <c r="C3" s="90"/>
      <c r="D3" s="90"/>
      <c r="E3" s="90"/>
      <c r="F3" s="90"/>
      <c r="G3" s="90"/>
      <c r="H3" s="90"/>
      <c r="I3" s="90"/>
      <c r="J3" s="90"/>
      <c r="K3" s="33" t="s">
        <v>29</v>
      </c>
    </row>
    <row r="4" spans="1:11" s="97" customFormat="1" ht="19.5" customHeight="1">
      <c r="A4" s="98" t="s">
        <v>34</v>
      </c>
      <c r="B4" s="98"/>
      <c r="C4" s="99" t="s">
        <v>66</v>
      </c>
      <c r="D4" s="99" t="s">
        <v>76</v>
      </c>
      <c r="E4" s="99" t="s">
        <v>77</v>
      </c>
      <c r="F4" s="99" t="s">
        <v>78</v>
      </c>
      <c r="G4" s="99" t="s">
        <v>79</v>
      </c>
      <c r="H4" s="99" t="s">
        <v>80</v>
      </c>
      <c r="I4" s="99" t="s">
        <v>81</v>
      </c>
      <c r="J4" s="99" t="s">
        <v>82</v>
      </c>
      <c r="K4" s="99" t="s">
        <v>83</v>
      </c>
    </row>
    <row r="5" spans="1:11" ht="28.5" customHeight="1">
      <c r="A5" s="100" t="s">
        <v>84</v>
      </c>
      <c r="B5" s="99" t="s">
        <v>85</v>
      </c>
      <c r="C5" s="99"/>
      <c r="D5" s="99"/>
      <c r="E5" s="99"/>
      <c r="F5" s="99"/>
      <c r="G5" s="99"/>
      <c r="H5" s="99"/>
      <c r="I5" s="99"/>
      <c r="J5" s="99"/>
      <c r="K5" s="99"/>
    </row>
    <row r="6" spans="1:11" ht="19.5" customHeight="1">
      <c r="A6" s="93" t="s">
        <v>86</v>
      </c>
      <c r="B6" s="93"/>
      <c r="C6" s="101">
        <f>E6/10000</f>
        <v>5042.96</v>
      </c>
      <c r="D6" s="101">
        <f>F6/10000</f>
        <v>5042.96</v>
      </c>
      <c r="E6" s="94">
        <v>50429600</v>
      </c>
      <c r="F6" s="94">
        <v>50429600</v>
      </c>
      <c r="G6" s="101"/>
      <c r="H6" s="101"/>
      <c r="I6" s="101"/>
      <c r="J6" s="101"/>
      <c r="K6" s="101"/>
    </row>
    <row r="7" spans="1:11" ht="19.5" customHeight="1">
      <c r="A7" s="48" t="s">
        <v>87</v>
      </c>
      <c r="B7" s="96" t="s">
        <v>88</v>
      </c>
      <c r="C7" s="101">
        <f aca="true" t="shared" si="0" ref="C7:C28">E7/10000</f>
        <v>15</v>
      </c>
      <c r="D7" s="101">
        <f aca="true" t="shared" si="1" ref="D7:D28">F7/10000</f>
        <v>15</v>
      </c>
      <c r="E7" s="94">
        <v>150000</v>
      </c>
      <c r="F7" s="94">
        <v>150000</v>
      </c>
      <c r="G7" s="45">
        <v>0</v>
      </c>
      <c r="H7" s="45">
        <v>0</v>
      </c>
      <c r="I7" s="45">
        <v>0</v>
      </c>
      <c r="J7" s="101"/>
      <c r="K7" s="101"/>
    </row>
    <row r="8" spans="1:11" ht="19.5" customHeight="1">
      <c r="A8" s="48" t="s">
        <v>89</v>
      </c>
      <c r="B8" s="96" t="s">
        <v>90</v>
      </c>
      <c r="C8" s="101">
        <f t="shared" si="0"/>
        <v>15</v>
      </c>
      <c r="D8" s="101">
        <f t="shared" si="1"/>
        <v>15</v>
      </c>
      <c r="E8" s="94">
        <v>150000</v>
      </c>
      <c r="F8" s="94">
        <v>150000</v>
      </c>
      <c r="G8" s="45">
        <v>0</v>
      </c>
      <c r="H8" s="45">
        <v>0</v>
      </c>
      <c r="I8" s="45">
        <v>0</v>
      </c>
      <c r="J8" s="101"/>
      <c r="K8" s="101"/>
    </row>
    <row r="9" spans="1:11" ht="19.5" customHeight="1">
      <c r="A9" s="48" t="s">
        <v>91</v>
      </c>
      <c r="B9" s="96" t="s">
        <v>92</v>
      </c>
      <c r="C9" s="101">
        <f t="shared" si="0"/>
        <v>15</v>
      </c>
      <c r="D9" s="101">
        <f t="shared" si="1"/>
        <v>15</v>
      </c>
      <c r="E9" s="94">
        <v>150000</v>
      </c>
      <c r="F9" s="94">
        <v>150000</v>
      </c>
      <c r="G9" s="45">
        <v>0</v>
      </c>
      <c r="H9" s="45">
        <v>0</v>
      </c>
      <c r="I9" s="45">
        <v>0</v>
      </c>
      <c r="J9" s="101"/>
      <c r="K9" s="101"/>
    </row>
    <row r="10" spans="1:11" ht="19.5" customHeight="1">
      <c r="A10" s="48" t="s">
        <v>93</v>
      </c>
      <c r="B10" s="96" t="s">
        <v>94</v>
      </c>
      <c r="C10" s="101">
        <f t="shared" si="0"/>
        <v>191.5</v>
      </c>
      <c r="D10" s="101">
        <f t="shared" si="1"/>
        <v>191.5</v>
      </c>
      <c r="E10" s="94">
        <v>1915000</v>
      </c>
      <c r="F10" s="94">
        <v>1915000</v>
      </c>
      <c r="G10" s="45">
        <v>0</v>
      </c>
      <c r="H10" s="45">
        <v>0</v>
      </c>
      <c r="I10" s="45">
        <v>0</v>
      </c>
      <c r="J10" s="101"/>
      <c r="K10" s="101"/>
    </row>
    <row r="11" spans="1:11" ht="45.75" customHeight="1">
      <c r="A11" s="48" t="s">
        <v>95</v>
      </c>
      <c r="B11" s="102" t="s">
        <v>96</v>
      </c>
      <c r="C11" s="101">
        <f t="shared" si="0"/>
        <v>191.5</v>
      </c>
      <c r="D11" s="101">
        <f t="shared" si="1"/>
        <v>191.5</v>
      </c>
      <c r="E11" s="94">
        <v>1915000</v>
      </c>
      <c r="F11" s="94">
        <v>1915000</v>
      </c>
      <c r="G11" s="45">
        <v>0</v>
      </c>
      <c r="H11" s="45">
        <v>0</v>
      </c>
      <c r="I11" s="45">
        <v>0</v>
      </c>
      <c r="J11" s="101"/>
      <c r="K11" s="101"/>
    </row>
    <row r="12" spans="1:11" ht="19.5" customHeight="1">
      <c r="A12" s="48" t="s">
        <v>97</v>
      </c>
      <c r="B12" s="96" t="s">
        <v>98</v>
      </c>
      <c r="C12" s="101">
        <f t="shared" si="0"/>
        <v>191.5</v>
      </c>
      <c r="D12" s="101">
        <f t="shared" si="1"/>
        <v>191.5</v>
      </c>
      <c r="E12" s="94">
        <v>1915000</v>
      </c>
      <c r="F12" s="94">
        <v>1915000</v>
      </c>
      <c r="G12" s="45">
        <v>0</v>
      </c>
      <c r="H12" s="45">
        <v>0</v>
      </c>
      <c r="I12" s="45">
        <v>0</v>
      </c>
      <c r="J12" s="101"/>
      <c r="K12" s="101"/>
    </row>
    <row r="13" spans="1:11" ht="19.5" customHeight="1">
      <c r="A13" s="48" t="s">
        <v>99</v>
      </c>
      <c r="B13" s="96" t="s">
        <v>100</v>
      </c>
      <c r="C13" s="101">
        <f t="shared" si="0"/>
        <v>1909.97</v>
      </c>
      <c r="D13" s="101">
        <f t="shared" si="1"/>
        <v>1909.97</v>
      </c>
      <c r="E13" s="94">
        <v>19099700</v>
      </c>
      <c r="F13" s="94">
        <v>19099700</v>
      </c>
      <c r="G13" s="45">
        <v>0</v>
      </c>
      <c r="H13" s="45">
        <v>0</v>
      </c>
      <c r="I13" s="45">
        <v>0</v>
      </c>
      <c r="J13" s="101"/>
      <c r="K13" s="101"/>
    </row>
    <row r="14" spans="1:11" ht="19.5" customHeight="1">
      <c r="A14" s="48" t="s">
        <v>101</v>
      </c>
      <c r="B14" s="96" t="s">
        <v>102</v>
      </c>
      <c r="C14" s="101">
        <f t="shared" si="0"/>
        <v>1909.97</v>
      </c>
      <c r="D14" s="101">
        <f t="shared" si="1"/>
        <v>1909.97</v>
      </c>
      <c r="E14" s="94">
        <v>19099700</v>
      </c>
      <c r="F14" s="94">
        <v>19099700</v>
      </c>
      <c r="G14" s="45">
        <v>0</v>
      </c>
      <c r="H14" s="45">
        <v>0</v>
      </c>
      <c r="I14" s="45">
        <v>0</v>
      </c>
      <c r="J14" s="101"/>
      <c r="K14" s="101"/>
    </row>
    <row r="15" spans="1:11" ht="19.5" customHeight="1">
      <c r="A15" s="48" t="s">
        <v>103</v>
      </c>
      <c r="B15" s="96" t="s">
        <v>104</v>
      </c>
      <c r="C15" s="101">
        <f t="shared" si="0"/>
        <v>1680.88</v>
      </c>
      <c r="D15" s="101">
        <f t="shared" si="1"/>
        <v>1680.88</v>
      </c>
      <c r="E15" s="94">
        <v>16808800</v>
      </c>
      <c r="F15" s="94">
        <v>16808800</v>
      </c>
      <c r="G15" s="45">
        <v>0</v>
      </c>
      <c r="H15" s="45">
        <v>0</v>
      </c>
      <c r="I15" s="45">
        <v>0</v>
      </c>
      <c r="J15" s="101"/>
      <c r="K15" s="101"/>
    </row>
    <row r="16" spans="1:11" ht="19.5" customHeight="1">
      <c r="A16" s="48" t="s">
        <v>105</v>
      </c>
      <c r="B16" s="96" t="s">
        <v>106</v>
      </c>
      <c r="C16" s="101">
        <f t="shared" si="0"/>
        <v>229.09</v>
      </c>
      <c r="D16" s="101">
        <f t="shared" si="1"/>
        <v>229.09</v>
      </c>
      <c r="E16" s="94">
        <v>2290900</v>
      </c>
      <c r="F16" s="94">
        <v>2290900</v>
      </c>
      <c r="G16" s="45">
        <v>0</v>
      </c>
      <c r="H16" s="45">
        <v>0</v>
      </c>
      <c r="I16" s="45">
        <v>0</v>
      </c>
      <c r="J16" s="101"/>
      <c r="K16" s="101"/>
    </row>
    <row r="17" spans="1:11" ht="19.5" customHeight="1">
      <c r="A17" s="48" t="s">
        <v>107</v>
      </c>
      <c r="B17" s="96" t="s">
        <v>108</v>
      </c>
      <c r="C17" s="101">
        <f t="shared" si="0"/>
        <v>2926.49</v>
      </c>
      <c r="D17" s="101">
        <f t="shared" si="1"/>
        <v>2926.49</v>
      </c>
      <c r="E17" s="94">
        <v>29264900</v>
      </c>
      <c r="F17" s="94">
        <v>29264900</v>
      </c>
      <c r="G17" s="45">
        <v>0</v>
      </c>
      <c r="H17" s="45">
        <v>0</v>
      </c>
      <c r="I17" s="45">
        <v>0</v>
      </c>
      <c r="J17" s="101"/>
      <c r="K17" s="101"/>
    </row>
    <row r="18" spans="1:11" ht="19.5" customHeight="1">
      <c r="A18" s="48" t="s">
        <v>109</v>
      </c>
      <c r="B18" s="96" t="s">
        <v>110</v>
      </c>
      <c r="C18" s="101">
        <f t="shared" si="0"/>
        <v>2926.49</v>
      </c>
      <c r="D18" s="101">
        <f t="shared" si="1"/>
        <v>2926.49</v>
      </c>
      <c r="E18" s="94">
        <v>29264900</v>
      </c>
      <c r="F18" s="94">
        <v>29264900</v>
      </c>
      <c r="G18" s="45">
        <v>0</v>
      </c>
      <c r="H18" s="45">
        <v>0</v>
      </c>
      <c r="I18" s="45">
        <v>0</v>
      </c>
      <c r="J18" s="101"/>
      <c r="K18" s="101"/>
    </row>
    <row r="19" spans="1:11" ht="19.5" customHeight="1">
      <c r="A19" s="48" t="s">
        <v>111</v>
      </c>
      <c r="B19" s="96" t="s">
        <v>112</v>
      </c>
      <c r="C19" s="101">
        <f t="shared" si="0"/>
        <v>113.1916</v>
      </c>
      <c r="D19" s="101">
        <f t="shared" si="1"/>
        <v>113.1916</v>
      </c>
      <c r="E19" s="94">
        <v>1131916</v>
      </c>
      <c r="F19" s="94">
        <v>1131916</v>
      </c>
      <c r="G19" s="45">
        <v>0</v>
      </c>
      <c r="H19" s="45">
        <v>0</v>
      </c>
      <c r="I19" s="45">
        <v>0</v>
      </c>
      <c r="J19" s="101"/>
      <c r="K19" s="101"/>
    </row>
    <row r="20" spans="1:11" ht="19.5" customHeight="1">
      <c r="A20" s="48" t="s">
        <v>113</v>
      </c>
      <c r="B20" s="96" t="s">
        <v>114</v>
      </c>
      <c r="C20" s="101">
        <f t="shared" si="0"/>
        <v>214.86</v>
      </c>
      <c r="D20" s="101">
        <f t="shared" si="1"/>
        <v>214.86</v>
      </c>
      <c r="E20" s="94">
        <v>2148600</v>
      </c>
      <c r="F20" s="94">
        <v>2148600</v>
      </c>
      <c r="G20" s="45">
        <v>0</v>
      </c>
      <c r="H20" s="45">
        <v>0</v>
      </c>
      <c r="I20" s="45">
        <v>0</v>
      </c>
      <c r="J20" s="101"/>
      <c r="K20" s="101"/>
    </row>
    <row r="21" spans="1:11" ht="19.5" customHeight="1">
      <c r="A21" s="48" t="s">
        <v>115</v>
      </c>
      <c r="B21" s="96" t="s">
        <v>116</v>
      </c>
      <c r="C21" s="101">
        <f t="shared" si="0"/>
        <v>150</v>
      </c>
      <c r="D21" s="101">
        <f t="shared" si="1"/>
        <v>150</v>
      </c>
      <c r="E21" s="94">
        <v>1500000</v>
      </c>
      <c r="F21" s="94">
        <v>1500000</v>
      </c>
      <c r="G21" s="45">
        <v>0</v>
      </c>
      <c r="H21" s="45">
        <v>0</v>
      </c>
      <c r="I21" s="45">
        <v>0</v>
      </c>
      <c r="J21" s="101"/>
      <c r="K21" s="101"/>
    </row>
    <row r="22" spans="1:11" ht="19.5" customHeight="1">
      <c r="A22" s="48" t="s">
        <v>117</v>
      </c>
      <c r="B22" s="96" t="s">
        <v>118</v>
      </c>
      <c r="C22" s="101">
        <f t="shared" si="0"/>
        <v>110</v>
      </c>
      <c r="D22" s="101">
        <f t="shared" si="1"/>
        <v>110</v>
      </c>
      <c r="E22" s="94">
        <v>1100000</v>
      </c>
      <c r="F22" s="94">
        <v>1100000</v>
      </c>
      <c r="G22" s="45">
        <v>0</v>
      </c>
      <c r="H22" s="45">
        <v>0</v>
      </c>
      <c r="I22" s="45">
        <v>0</v>
      </c>
      <c r="J22" s="101"/>
      <c r="K22" s="101"/>
    </row>
    <row r="23" spans="1:11" ht="19.5" customHeight="1">
      <c r="A23" s="48" t="s">
        <v>119</v>
      </c>
      <c r="B23" s="96" t="s">
        <v>120</v>
      </c>
      <c r="C23" s="101">
        <f t="shared" si="0"/>
        <v>141</v>
      </c>
      <c r="D23" s="101">
        <f t="shared" si="1"/>
        <v>141</v>
      </c>
      <c r="E23" s="94">
        <v>1410000</v>
      </c>
      <c r="F23" s="94">
        <v>1410000</v>
      </c>
      <c r="G23" s="45">
        <v>0</v>
      </c>
      <c r="H23" s="45">
        <v>0</v>
      </c>
      <c r="I23" s="45">
        <v>0</v>
      </c>
      <c r="J23" s="101"/>
      <c r="K23" s="101"/>
    </row>
    <row r="24" spans="1:11" ht="19.5" customHeight="1">
      <c r="A24" s="48" t="s">
        <v>121</v>
      </c>
      <c r="B24" s="96" t="s">
        <v>122</v>
      </c>
      <c r="C24" s="101">
        <f t="shared" si="0"/>
        <v>80</v>
      </c>
      <c r="D24" s="101">
        <f t="shared" si="1"/>
        <v>80</v>
      </c>
      <c r="E24" s="94">
        <v>800000</v>
      </c>
      <c r="F24" s="94">
        <v>800000</v>
      </c>
      <c r="G24" s="45">
        <v>0</v>
      </c>
      <c r="H24" s="45">
        <v>0</v>
      </c>
      <c r="I24" s="45">
        <v>0</v>
      </c>
      <c r="J24" s="101"/>
      <c r="K24" s="101"/>
    </row>
    <row r="25" spans="1:11" ht="19.5" customHeight="1">
      <c r="A25" s="48" t="s">
        <v>123</v>
      </c>
      <c r="B25" s="96" t="s">
        <v>124</v>
      </c>
      <c r="C25" s="101">
        <f t="shared" si="0"/>
        <v>967.5</v>
      </c>
      <c r="D25" s="101">
        <f t="shared" si="1"/>
        <v>967.5</v>
      </c>
      <c r="E25" s="94">
        <v>9675000</v>
      </c>
      <c r="F25" s="94">
        <v>9675000</v>
      </c>
      <c r="G25" s="45">
        <v>0</v>
      </c>
      <c r="H25" s="45">
        <v>0</v>
      </c>
      <c r="I25" s="45">
        <v>0</v>
      </c>
      <c r="J25" s="101"/>
      <c r="K25" s="101"/>
    </row>
    <row r="26" spans="1:11" ht="19.5" customHeight="1">
      <c r="A26" s="48" t="s">
        <v>125</v>
      </c>
      <c r="B26" s="96" t="s">
        <v>126</v>
      </c>
      <c r="C26" s="101">
        <f t="shared" si="0"/>
        <v>250</v>
      </c>
      <c r="D26" s="101">
        <f t="shared" si="1"/>
        <v>250</v>
      </c>
      <c r="E26" s="94">
        <v>2500000</v>
      </c>
      <c r="F26" s="94">
        <v>2500000</v>
      </c>
      <c r="G26" s="45">
        <v>0</v>
      </c>
      <c r="H26" s="45">
        <v>0</v>
      </c>
      <c r="I26" s="45">
        <v>0</v>
      </c>
      <c r="J26" s="101"/>
      <c r="K26" s="101"/>
    </row>
    <row r="27" spans="1:11" ht="19.5" customHeight="1">
      <c r="A27" s="48" t="s">
        <v>127</v>
      </c>
      <c r="B27" s="96" t="s">
        <v>128</v>
      </c>
      <c r="C27" s="101">
        <f t="shared" si="0"/>
        <v>818.3884</v>
      </c>
      <c r="D27" s="101">
        <f t="shared" si="1"/>
        <v>818.3884</v>
      </c>
      <c r="E27" s="94">
        <v>8183884</v>
      </c>
      <c r="F27" s="94">
        <v>8183884</v>
      </c>
      <c r="G27" s="45">
        <v>0</v>
      </c>
      <c r="H27" s="45">
        <v>0</v>
      </c>
      <c r="I27" s="45">
        <v>0</v>
      </c>
      <c r="J27" s="101"/>
      <c r="K27" s="101"/>
    </row>
    <row r="28" spans="1:11" ht="19.5" customHeight="1">
      <c r="A28" s="48" t="s">
        <v>129</v>
      </c>
      <c r="B28" s="96" t="s">
        <v>130</v>
      </c>
      <c r="C28" s="101">
        <f t="shared" si="0"/>
        <v>81.55</v>
      </c>
      <c r="D28" s="101">
        <f t="shared" si="1"/>
        <v>81.55</v>
      </c>
      <c r="E28" s="94">
        <v>815500</v>
      </c>
      <c r="F28" s="94">
        <v>815500</v>
      </c>
      <c r="G28" s="45">
        <v>0</v>
      </c>
      <c r="H28" s="45">
        <v>0</v>
      </c>
      <c r="I28" s="45">
        <v>0</v>
      </c>
      <c r="J28" s="101"/>
      <c r="K28" s="101"/>
    </row>
    <row r="29" spans="1:11" ht="23.25" customHeight="1">
      <c r="A29" s="103" t="s">
        <v>131</v>
      </c>
      <c r="B29" s="103"/>
      <c r="C29" s="103"/>
      <c r="D29" s="103"/>
      <c r="E29" s="103"/>
      <c r="F29" s="103"/>
      <c r="G29" s="103"/>
      <c r="H29" s="103"/>
      <c r="I29" s="103"/>
      <c r="J29" s="103"/>
      <c r="K29" s="103"/>
    </row>
  </sheetData>
  <sheetProtection/>
  <mergeCells count="14">
    <mergeCell ref="A1:K1"/>
    <mergeCell ref="A3:B3"/>
    <mergeCell ref="A4:B4"/>
    <mergeCell ref="A6:B6"/>
    <mergeCell ref="A29:K29"/>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D6" sqref="D6:E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3" t="s">
        <v>132</v>
      </c>
    </row>
    <row r="3" spans="1:8" ht="13.5" customHeight="1">
      <c r="A3" s="3" t="s">
        <v>28</v>
      </c>
      <c r="B3" s="3"/>
      <c r="C3" s="90"/>
      <c r="D3" s="90"/>
      <c r="E3" s="90"/>
      <c r="F3" s="90"/>
      <c r="G3" s="90"/>
      <c r="H3" s="33" t="s">
        <v>29</v>
      </c>
    </row>
    <row r="4" spans="1:8" ht="21" customHeight="1">
      <c r="A4" s="91" t="s">
        <v>34</v>
      </c>
      <c r="B4" s="91"/>
      <c r="C4" s="36" t="s">
        <v>86</v>
      </c>
      <c r="D4" s="36" t="s">
        <v>133</v>
      </c>
      <c r="E4" s="36" t="s">
        <v>134</v>
      </c>
      <c r="F4" s="36" t="s">
        <v>135</v>
      </c>
      <c r="G4" s="36" t="s">
        <v>136</v>
      </c>
      <c r="H4" s="36" t="s">
        <v>137</v>
      </c>
    </row>
    <row r="5" spans="1:8" ht="36.75" customHeight="1">
      <c r="A5" s="92" t="s">
        <v>84</v>
      </c>
      <c r="B5" s="92" t="s">
        <v>85</v>
      </c>
      <c r="C5" s="92"/>
      <c r="D5" s="92"/>
      <c r="E5" s="92"/>
      <c r="F5" s="92"/>
      <c r="G5" s="92"/>
      <c r="H5" s="92"/>
    </row>
    <row r="6" spans="1:8" ht="19.5" customHeight="1">
      <c r="A6" s="93" t="s">
        <v>86</v>
      </c>
      <c r="B6" s="93"/>
      <c r="C6" s="94">
        <v>5042.96</v>
      </c>
      <c r="D6" s="94">
        <v>1957.44</v>
      </c>
      <c r="E6" s="94">
        <v>3085.52</v>
      </c>
      <c r="F6" s="95"/>
      <c r="G6" s="95"/>
      <c r="H6" s="95"/>
    </row>
    <row r="7" spans="1:8" ht="19.5" customHeight="1">
      <c r="A7" s="48" t="s">
        <v>87</v>
      </c>
      <c r="B7" s="96" t="s">
        <v>88</v>
      </c>
      <c r="C7" s="94">
        <v>15</v>
      </c>
      <c r="D7" s="94">
        <v>0</v>
      </c>
      <c r="E7" s="94">
        <v>15</v>
      </c>
      <c r="F7" s="95"/>
      <c r="G7" s="95"/>
      <c r="H7" s="95"/>
    </row>
    <row r="8" spans="1:8" ht="19.5" customHeight="1">
      <c r="A8" s="48" t="s">
        <v>89</v>
      </c>
      <c r="B8" s="96" t="s">
        <v>90</v>
      </c>
      <c r="C8" s="94">
        <v>15</v>
      </c>
      <c r="D8" s="94">
        <v>0</v>
      </c>
      <c r="E8" s="94">
        <v>15</v>
      </c>
      <c r="F8" s="95"/>
      <c r="G8" s="95"/>
      <c r="H8" s="95"/>
    </row>
    <row r="9" spans="1:8" ht="19.5" customHeight="1">
      <c r="A9" s="48" t="s">
        <v>91</v>
      </c>
      <c r="B9" s="96" t="s">
        <v>92</v>
      </c>
      <c r="C9" s="94">
        <v>15</v>
      </c>
      <c r="D9" s="94">
        <v>0</v>
      </c>
      <c r="E9" s="94">
        <v>15</v>
      </c>
      <c r="F9" s="95"/>
      <c r="G9" s="95"/>
      <c r="H9" s="95"/>
    </row>
    <row r="10" spans="1:8" ht="19.5" customHeight="1">
      <c r="A10" s="48" t="s">
        <v>93</v>
      </c>
      <c r="B10" s="96" t="s">
        <v>94</v>
      </c>
      <c r="C10" s="94">
        <v>191.5</v>
      </c>
      <c r="D10" s="94">
        <v>0</v>
      </c>
      <c r="E10" s="94">
        <v>191.5</v>
      </c>
      <c r="F10" s="95"/>
      <c r="G10" s="95"/>
      <c r="H10" s="95"/>
    </row>
    <row r="11" spans="1:8" ht="19.5" customHeight="1">
      <c r="A11" s="48" t="s">
        <v>95</v>
      </c>
      <c r="B11" s="96" t="s">
        <v>96</v>
      </c>
      <c r="C11" s="94">
        <v>191.5</v>
      </c>
      <c r="D11" s="94">
        <v>0</v>
      </c>
      <c r="E11" s="94">
        <v>191.5</v>
      </c>
      <c r="F11" s="95"/>
      <c r="G11" s="95"/>
      <c r="H11" s="95"/>
    </row>
    <row r="12" spans="1:8" ht="19.5" customHeight="1">
      <c r="A12" s="48" t="s">
        <v>97</v>
      </c>
      <c r="B12" s="96" t="s">
        <v>98</v>
      </c>
      <c r="C12" s="94">
        <v>191.5</v>
      </c>
      <c r="D12" s="94">
        <v>0</v>
      </c>
      <c r="E12" s="94">
        <v>191.5</v>
      </c>
      <c r="F12" s="95"/>
      <c r="G12" s="95"/>
      <c r="H12" s="95"/>
    </row>
    <row r="13" spans="1:8" ht="19.5" customHeight="1">
      <c r="A13" s="48" t="s">
        <v>99</v>
      </c>
      <c r="B13" s="96" t="s">
        <v>100</v>
      </c>
      <c r="C13" s="94">
        <v>1909.97</v>
      </c>
      <c r="D13" s="94">
        <v>0</v>
      </c>
      <c r="E13" s="94">
        <v>1909.97</v>
      </c>
      <c r="F13" s="95"/>
      <c r="G13" s="95"/>
      <c r="H13" s="95"/>
    </row>
    <row r="14" spans="1:8" ht="19.5" customHeight="1">
      <c r="A14" s="48" t="s">
        <v>101</v>
      </c>
      <c r="B14" s="96" t="s">
        <v>102</v>
      </c>
      <c r="C14" s="94">
        <v>1909.97</v>
      </c>
      <c r="D14" s="94">
        <v>0</v>
      </c>
      <c r="E14" s="94">
        <v>1909.97</v>
      </c>
      <c r="F14" s="95"/>
      <c r="G14" s="95"/>
      <c r="H14" s="95"/>
    </row>
    <row r="15" spans="1:8" ht="19.5" customHeight="1">
      <c r="A15" s="48" t="s">
        <v>103</v>
      </c>
      <c r="B15" s="96" t="s">
        <v>104</v>
      </c>
      <c r="C15" s="94">
        <v>1680.88</v>
      </c>
      <c r="D15" s="94">
        <v>0</v>
      </c>
      <c r="E15" s="94">
        <v>1680.88</v>
      </c>
      <c r="F15" s="95"/>
      <c r="G15" s="95"/>
      <c r="H15" s="95"/>
    </row>
    <row r="16" spans="1:8" ht="19.5" customHeight="1">
      <c r="A16" s="48" t="s">
        <v>105</v>
      </c>
      <c r="B16" s="96" t="s">
        <v>106</v>
      </c>
      <c r="C16" s="94">
        <v>229.09</v>
      </c>
      <c r="D16" s="94">
        <v>0</v>
      </c>
      <c r="E16" s="94">
        <v>229.09</v>
      </c>
      <c r="F16" s="95"/>
      <c r="G16" s="95"/>
      <c r="H16" s="95"/>
    </row>
    <row r="17" spans="1:8" ht="19.5" customHeight="1">
      <c r="A17" s="48" t="s">
        <v>107</v>
      </c>
      <c r="B17" s="96" t="s">
        <v>108</v>
      </c>
      <c r="C17" s="94">
        <v>2926.49</v>
      </c>
      <c r="D17" s="94">
        <v>1957.44</v>
      </c>
      <c r="E17" s="94">
        <v>969.05</v>
      </c>
      <c r="F17" s="95"/>
      <c r="G17" s="95"/>
      <c r="H17" s="95"/>
    </row>
    <row r="18" spans="1:8" ht="19.5" customHeight="1">
      <c r="A18" s="48" t="s">
        <v>109</v>
      </c>
      <c r="B18" s="96" t="s">
        <v>110</v>
      </c>
      <c r="C18" s="94">
        <v>2926.49</v>
      </c>
      <c r="D18" s="94">
        <v>1957.44</v>
      </c>
      <c r="E18" s="94">
        <v>969.05</v>
      </c>
      <c r="F18" s="95"/>
      <c r="G18" s="95"/>
      <c r="H18" s="95"/>
    </row>
    <row r="19" spans="1:8" ht="19.5" customHeight="1">
      <c r="A19" s="48" t="s">
        <v>111</v>
      </c>
      <c r="B19" s="96" t="s">
        <v>112</v>
      </c>
      <c r="C19" s="94">
        <v>113.1916</v>
      </c>
      <c r="D19" s="94">
        <v>113.1916</v>
      </c>
      <c r="E19" s="94">
        <v>0</v>
      </c>
      <c r="F19" s="95"/>
      <c r="G19" s="95"/>
      <c r="H19" s="95"/>
    </row>
    <row r="20" spans="1:8" ht="19.5" customHeight="1">
      <c r="A20" s="48" t="s">
        <v>113</v>
      </c>
      <c r="B20" s="96" t="s">
        <v>114</v>
      </c>
      <c r="C20" s="94">
        <v>214.86</v>
      </c>
      <c r="D20" s="94">
        <v>214.86</v>
      </c>
      <c r="E20" s="94">
        <v>0</v>
      </c>
      <c r="F20" s="95"/>
      <c r="G20" s="95"/>
      <c r="H20" s="95"/>
    </row>
    <row r="21" spans="1:8" ht="19.5" customHeight="1">
      <c r="A21" s="48" t="s">
        <v>115</v>
      </c>
      <c r="B21" s="96" t="s">
        <v>116</v>
      </c>
      <c r="C21" s="94">
        <v>150</v>
      </c>
      <c r="D21" s="94">
        <v>150</v>
      </c>
      <c r="E21" s="94">
        <v>0</v>
      </c>
      <c r="F21" s="95"/>
      <c r="G21" s="95"/>
      <c r="H21" s="95"/>
    </row>
    <row r="22" spans="1:8" ht="19.5" customHeight="1">
      <c r="A22" s="48" t="s">
        <v>117</v>
      </c>
      <c r="B22" s="96" t="s">
        <v>118</v>
      </c>
      <c r="C22" s="94">
        <v>110</v>
      </c>
      <c r="D22" s="94">
        <v>110</v>
      </c>
      <c r="E22" s="94">
        <v>0</v>
      </c>
      <c r="F22" s="95"/>
      <c r="G22" s="95"/>
      <c r="H22" s="95"/>
    </row>
    <row r="23" spans="1:8" ht="19.5" customHeight="1">
      <c r="A23" s="48" t="s">
        <v>119</v>
      </c>
      <c r="B23" s="96" t="s">
        <v>120</v>
      </c>
      <c r="C23" s="94">
        <v>141</v>
      </c>
      <c r="D23" s="94">
        <v>141</v>
      </c>
      <c r="E23" s="94">
        <v>0</v>
      </c>
      <c r="F23" s="95"/>
      <c r="G23" s="95"/>
      <c r="H23" s="95"/>
    </row>
    <row r="24" spans="1:8" ht="19.5" customHeight="1">
      <c r="A24" s="48" t="s">
        <v>121</v>
      </c>
      <c r="B24" s="96" t="s">
        <v>122</v>
      </c>
      <c r="C24" s="94">
        <v>80</v>
      </c>
      <c r="D24" s="94">
        <v>80</v>
      </c>
      <c r="E24" s="94">
        <v>0</v>
      </c>
      <c r="F24" s="95"/>
      <c r="G24" s="95"/>
      <c r="H24" s="95"/>
    </row>
    <row r="25" spans="1:8" ht="19.5" customHeight="1">
      <c r="A25" s="48" t="s">
        <v>123</v>
      </c>
      <c r="B25" s="96" t="s">
        <v>124</v>
      </c>
      <c r="C25" s="94">
        <v>967.5</v>
      </c>
      <c r="D25" s="94">
        <v>0</v>
      </c>
      <c r="E25" s="94">
        <v>967.5</v>
      </c>
      <c r="F25" s="95"/>
      <c r="G25" s="95"/>
      <c r="H25" s="95"/>
    </row>
    <row r="26" spans="1:8" ht="19.5" customHeight="1">
      <c r="A26" s="48" t="s">
        <v>125</v>
      </c>
      <c r="B26" s="96" t="s">
        <v>126</v>
      </c>
      <c r="C26" s="94">
        <v>250</v>
      </c>
      <c r="D26" s="94">
        <v>250</v>
      </c>
      <c r="E26" s="94">
        <v>0</v>
      </c>
      <c r="F26" s="95"/>
      <c r="G26" s="95"/>
      <c r="H26" s="95"/>
    </row>
    <row r="27" spans="1:8" ht="19.5" customHeight="1">
      <c r="A27" s="48" t="s">
        <v>127</v>
      </c>
      <c r="B27" s="96" t="s">
        <v>128</v>
      </c>
      <c r="C27" s="94">
        <v>818.3884</v>
      </c>
      <c r="D27" s="94">
        <v>818.3884</v>
      </c>
      <c r="E27" s="94">
        <v>0</v>
      </c>
      <c r="F27" s="95"/>
      <c r="G27" s="95"/>
      <c r="H27" s="95"/>
    </row>
    <row r="28" spans="1:8" ht="19.5" customHeight="1">
      <c r="A28" s="48" t="s">
        <v>129</v>
      </c>
      <c r="B28" s="96" t="s">
        <v>130</v>
      </c>
      <c r="C28" s="94">
        <v>81.55</v>
      </c>
      <c r="D28" s="94">
        <v>80</v>
      </c>
      <c r="E28" s="94">
        <v>1.55</v>
      </c>
      <c r="F28" s="95"/>
      <c r="G28" s="95"/>
      <c r="H28" s="95"/>
    </row>
    <row r="29" spans="1:8" ht="21.75" customHeight="1">
      <c r="A29" s="49" t="s">
        <v>138</v>
      </c>
      <c r="B29" s="49"/>
      <c r="C29" s="49"/>
      <c r="D29" s="49"/>
      <c r="E29" s="49"/>
      <c r="F29" s="49"/>
      <c r="G29" s="49"/>
      <c r="H29" s="49"/>
    </row>
  </sheetData>
  <sheetProtection/>
  <mergeCells count="11">
    <mergeCell ref="A1:H1"/>
    <mergeCell ref="A3:B3"/>
    <mergeCell ref="A4:B4"/>
    <mergeCell ref="A6:B6"/>
    <mergeCell ref="A29:H29"/>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1" sqref="A1:F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61"/>
      <c r="B2" s="61"/>
      <c r="C2" s="61"/>
      <c r="D2" s="62"/>
      <c r="E2" s="63"/>
      <c r="F2" s="64" t="s">
        <v>139</v>
      </c>
    </row>
    <row r="3" spans="1:6" ht="16.5" customHeight="1">
      <c r="A3" s="3" t="s">
        <v>28</v>
      </c>
      <c r="B3" s="3"/>
      <c r="C3" s="5"/>
      <c r="D3" s="5"/>
      <c r="E3" s="5"/>
      <c r="F3" s="2" t="s">
        <v>29</v>
      </c>
    </row>
    <row r="4" spans="1:6" ht="19.5" customHeight="1">
      <c r="A4" s="16" t="s">
        <v>140</v>
      </c>
      <c r="B4" s="16"/>
      <c r="C4" s="13" t="s">
        <v>141</v>
      </c>
      <c r="D4" s="65"/>
      <c r="E4" s="65"/>
      <c r="F4" s="14"/>
    </row>
    <row r="5" spans="1:6" ht="36" customHeight="1">
      <c r="A5" s="16" t="s">
        <v>32</v>
      </c>
      <c r="B5" s="16" t="s">
        <v>33</v>
      </c>
      <c r="C5" s="16" t="s">
        <v>34</v>
      </c>
      <c r="D5" s="16" t="s">
        <v>86</v>
      </c>
      <c r="E5" s="36" t="s">
        <v>142</v>
      </c>
      <c r="F5" s="66" t="s">
        <v>143</v>
      </c>
    </row>
    <row r="6" spans="1:6" ht="19.5" customHeight="1">
      <c r="A6" s="29" t="s">
        <v>144</v>
      </c>
      <c r="B6" s="15">
        <v>4851.46</v>
      </c>
      <c r="C6" s="23" t="s">
        <v>36</v>
      </c>
      <c r="D6" s="15">
        <v>15</v>
      </c>
      <c r="E6" s="15">
        <v>15</v>
      </c>
      <c r="F6" s="67">
        <v>0</v>
      </c>
    </row>
    <row r="7" spans="1:6" ht="19.5" customHeight="1">
      <c r="A7" s="23" t="s">
        <v>145</v>
      </c>
      <c r="B7" s="15">
        <v>191.5</v>
      </c>
      <c r="C7" s="23" t="s">
        <v>38</v>
      </c>
      <c r="D7" s="68"/>
      <c r="E7" s="68"/>
      <c r="F7" s="69"/>
    </row>
    <row r="8" spans="1:6" ht="19.5" customHeight="1">
      <c r="A8" s="23"/>
      <c r="B8" s="70"/>
      <c r="C8" s="23" t="s">
        <v>40</v>
      </c>
      <c r="D8" s="68"/>
      <c r="E8" s="68"/>
      <c r="F8" s="69"/>
    </row>
    <row r="9" spans="1:6" ht="19.5" customHeight="1">
      <c r="A9" s="71"/>
      <c r="B9" s="70"/>
      <c r="C9" s="23" t="s">
        <v>42</v>
      </c>
      <c r="D9" s="68"/>
      <c r="E9" s="68"/>
      <c r="F9" s="69"/>
    </row>
    <row r="10" spans="1:6" ht="19.5" customHeight="1">
      <c r="A10" s="22"/>
      <c r="B10" s="70"/>
      <c r="C10" s="23" t="s">
        <v>44</v>
      </c>
      <c r="D10" s="68"/>
      <c r="E10" s="68"/>
      <c r="F10" s="69"/>
    </row>
    <row r="11" spans="1:6" ht="19.5" customHeight="1">
      <c r="A11" s="22"/>
      <c r="B11" s="70"/>
      <c r="C11" s="23" t="s">
        <v>46</v>
      </c>
      <c r="D11" s="68"/>
      <c r="E11" s="68"/>
      <c r="F11" s="69"/>
    </row>
    <row r="12" spans="1:6" ht="19.5" customHeight="1">
      <c r="A12" s="22"/>
      <c r="B12" s="70"/>
      <c r="C12" s="23" t="s">
        <v>48</v>
      </c>
      <c r="D12" s="68"/>
      <c r="E12" s="68"/>
      <c r="F12" s="69"/>
    </row>
    <row r="13" spans="1:6" ht="19.5" customHeight="1">
      <c r="A13" s="22"/>
      <c r="B13" s="70"/>
      <c r="C13" s="23" t="s">
        <v>50</v>
      </c>
      <c r="D13" s="68"/>
      <c r="E13" s="68"/>
      <c r="F13" s="69"/>
    </row>
    <row r="14" spans="1:6" ht="19.5" customHeight="1">
      <c r="A14" s="24"/>
      <c r="B14" s="70"/>
      <c r="C14" s="23" t="s">
        <v>52</v>
      </c>
      <c r="D14" s="68"/>
      <c r="E14" s="68"/>
      <c r="F14" s="69"/>
    </row>
    <row r="15" spans="1:6" ht="19.5" customHeight="1">
      <c r="A15" s="24"/>
      <c r="B15" s="72"/>
      <c r="C15" s="23" t="s">
        <v>54</v>
      </c>
      <c r="D15" s="68"/>
      <c r="E15" s="68"/>
      <c r="F15" s="69"/>
    </row>
    <row r="16" spans="1:6" ht="19.5" customHeight="1">
      <c r="A16" s="73"/>
      <c r="B16" s="72"/>
      <c r="C16" s="23" t="s">
        <v>55</v>
      </c>
      <c r="D16" s="15">
        <v>191.5</v>
      </c>
      <c r="E16" s="15">
        <v>0</v>
      </c>
      <c r="F16" s="67">
        <v>191.5</v>
      </c>
    </row>
    <row r="17" spans="1:6" ht="19.5" customHeight="1">
      <c r="A17" s="24"/>
      <c r="B17" s="74"/>
      <c r="C17" s="23" t="s">
        <v>56</v>
      </c>
      <c r="D17" s="15">
        <v>1909.97</v>
      </c>
      <c r="E17" s="15">
        <v>1909.97</v>
      </c>
      <c r="F17" s="67">
        <v>0</v>
      </c>
    </row>
    <row r="18" spans="1:6" ht="19.5" customHeight="1">
      <c r="A18" s="24"/>
      <c r="B18" s="75"/>
      <c r="C18" s="23" t="s">
        <v>57</v>
      </c>
      <c r="D18" s="68"/>
      <c r="E18" s="68"/>
      <c r="F18" s="69"/>
    </row>
    <row r="19" spans="1:6" ht="19.5" customHeight="1">
      <c r="A19" s="24"/>
      <c r="B19" s="74"/>
      <c r="C19" s="23" t="s">
        <v>58</v>
      </c>
      <c r="D19" s="68"/>
      <c r="E19" s="68"/>
      <c r="F19" s="69"/>
    </row>
    <row r="20" spans="1:6" ht="19.5" customHeight="1">
      <c r="A20" s="73"/>
      <c r="B20" s="74"/>
      <c r="C20" s="23" t="s">
        <v>59</v>
      </c>
      <c r="D20" s="68"/>
      <c r="E20" s="68"/>
      <c r="F20" s="69"/>
    </row>
    <row r="21" spans="1:6" ht="19.5" customHeight="1">
      <c r="A21" s="73"/>
      <c r="B21" s="74"/>
      <c r="C21" s="23" t="s">
        <v>60</v>
      </c>
      <c r="D21" s="68"/>
      <c r="E21" s="68"/>
      <c r="F21" s="69"/>
    </row>
    <row r="22" spans="1:6" ht="19.5" customHeight="1">
      <c r="A22" s="24"/>
      <c r="B22" s="74"/>
      <c r="C22" s="23" t="s">
        <v>61</v>
      </c>
      <c r="D22" s="68"/>
      <c r="E22" s="68"/>
      <c r="F22" s="69"/>
    </row>
    <row r="23" spans="1:6" ht="19.5" customHeight="1">
      <c r="A23" s="24"/>
      <c r="B23" s="74"/>
      <c r="C23" s="23" t="s">
        <v>62</v>
      </c>
      <c r="D23" s="15">
        <v>2926.49</v>
      </c>
      <c r="E23" s="15">
        <v>2926.49</v>
      </c>
      <c r="F23" s="67">
        <v>0</v>
      </c>
    </row>
    <row r="24" spans="1:6" ht="19.5" customHeight="1">
      <c r="A24" s="24"/>
      <c r="B24" s="74"/>
      <c r="C24" s="23" t="s">
        <v>63</v>
      </c>
      <c r="D24" s="68"/>
      <c r="E24" s="68"/>
      <c r="F24" s="69"/>
    </row>
    <row r="25" spans="1:6" ht="19.5" customHeight="1">
      <c r="A25" s="24"/>
      <c r="B25" s="74"/>
      <c r="C25" s="23" t="s">
        <v>64</v>
      </c>
      <c r="D25" s="68"/>
      <c r="E25" s="68"/>
      <c r="F25" s="69"/>
    </row>
    <row r="26" spans="1:6" ht="19.5" customHeight="1">
      <c r="A26" s="73"/>
      <c r="B26" s="75"/>
      <c r="C26" s="23" t="s">
        <v>65</v>
      </c>
      <c r="D26" s="68"/>
      <c r="E26" s="68"/>
      <c r="F26" s="69"/>
    </row>
    <row r="27" spans="1:6" ht="19.5" customHeight="1">
      <c r="A27" s="73"/>
      <c r="B27" s="74"/>
      <c r="C27" s="76"/>
      <c r="D27" s="77"/>
      <c r="E27" s="77"/>
      <c r="F27" s="69"/>
    </row>
    <row r="28" spans="1:6" ht="19.5" customHeight="1">
      <c r="A28" s="73"/>
      <c r="B28" s="74"/>
      <c r="C28" s="23"/>
      <c r="D28" s="68"/>
      <c r="E28" s="68"/>
      <c r="F28" s="78"/>
    </row>
    <row r="29" spans="1:6" ht="19.5" customHeight="1">
      <c r="A29" s="79" t="s">
        <v>66</v>
      </c>
      <c r="B29" s="80">
        <f>SUM(B6:B7)</f>
        <v>5042.96</v>
      </c>
      <c r="C29" s="79" t="s">
        <v>67</v>
      </c>
      <c r="D29" s="81">
        <f>SUM(D6:D28)</f>
        <v>5042.96</v>
      </c>
      <c r="E29" s="81">
        <f>SUM(E6:E28)</f>
        <v>4851.46</v>
      </c>
      <c r="F29" s="81">
        <f>SUM(F6:F28)</f>
        <v>191.5</v>
      </c>
    </row>
    <row r="30" spans="1:6" ht="19.5" customHeight="1">
      <c r="A30" s="23" t="s">
        <v>146</v>
      </c>
      <c r="B30" s="19"/>
      <c r="C30" s="24" t="s">
        <v>147</v>
      </c>
      <c r="D30" s="82"/>
      <c r="E30" s="82"/>
      <c r="F30" s="83"/>
    </row>
    <row r="31" spans="1:6" ht="19.5" customHeight="1">
      <c r="A31" s="28" t="s">
        <v>148</v>
      </c>
      <c r="B31" s="19"/>
      <c r="C31" s="84"/>
      <c r="D31" s="24"/>
      <c r="E31" s="85"/>
      <c r="F31" s="86"/>
    </row>
    <row r="32" spans="1:6" ht="19.5" customHeight="1">
      <c r="A32" s="23" t="s">
        <v>149</v>
      </c>
      <c r="B32" s="74"/>
      <c r="C32" s="87"/>
      <c r="D32" s="86"/>
      <c r="E32" s="86"/>
      <c r="F32" s="86"/>
    </row>
    <row r="33" spans="1:6" ht="19.5" customHeight="1">
      <c r="A33" s="23"/>
      <c r="B33" s="74"/>
      <c r="C33" s="87"/>
      <c r="D33" s="86"/>
      <c r="E33" s="86"/>
      <c r="F33" s="86"/>
    </row>
    <row r="34" spans="1:6" ht="19.5" customHeight="1">
      <c r="A34" s="88" t="s">
        <v>72</v>
      </c>
      <c r="B34" s="75">
        <v>5042.96</v>
      </c>
      <c r="C34" s="79" t="s">
        <v>73</v>
      </c>
      <c r="D34" s="87">
        <v>5042.96</v>
      </c>
      <c r="E34" s="87">
        <v>4851.46</v>
      </c>
      <c r="F34" s="87">
        <v>191.5</v>
      </c>
    </row>
    <row r="35" spans="1:6" ht="19.5" customHeight="1">
      <c r="A35" s="89" t="s">
        <v>150</v>
      </c>
      <c r="B35" s="89"/>
      <c r="C35" s="89"/>
      <c r="D35" s="89"/>
      <c r="E35" s="89"/>
      <c r="F35" s="8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showZeros="0" zoomScale="115" zoomScaleNormal="115" workbookViewId="0" topLeftCell="A1">
      <selection activeCell="F6" sqref="F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 min="9" max="255" width="9.16015625" style="0" customWidth="1"/>
  </cols>
  <sheetData>
    <row r="1" spans="1:8" ht="27" customHeight="1">
      <c r="A1" s="40" t="s">
        <v>18</v>
      </c>
      <c r="B1" s="40"/>
      <c r="C1" s="40"/>
      <c r="D1" s="40"/>
      <c r="E1" s="40"/>
      <c r="F1" s="40"/>
      <c r="G1" s="40"/>
      <c r="H1" s="40"/>
    </row>
    <row r="2" spans="1:8" ht="13.5" customHeight="1">
      <c r="A2" s="40"/>
      <c r="B2" s="40"/>
      <c r="C2" s="40"/>
      <c r="D2" s="40"/>
      <c r="E2" s="40"/>
      <c r="F2" s="40"/>
      <c r="G2" s="40"/>
      <c r="H2" s="33" t="s">
        <v>151</v>
      </c>
    </row>
    <row r="3" spans="1:8" ht="18" customHeight="1">
      <c r="A3" s="41" t="s">
        <v>28</v>
      </c>
      <c r="B3" s="41"/>
      <c r="C3" s="34"/>
      <c r="D3" s="34"/>
      <c r="E3" s="34"/>
      <c r="F3" s="34"/>
      <c r="G3" s="34"/>
      <c r="H3" s="35" t="s">
        <v>29</v>
      </c>
    </row>
    <row r="4" spans="1:8" ht="22.5" customHeight="1">
      <c r="A4" s="51" t="s">
        <v>32</v>
      </c>
      <c r="B4" s="51"/>
      <c r="C4" s="51" t="s">
        <v>67</v>
      </c>
      <c r="D4" s="51" t="s">
        <v>133</v>
      </c>
      <c r="E4" s="51"/>
      <c r="F4" s="51"/>
      <c r="G4" s="51" t="s">
        <v>134</v>
      </c>
      <c r="H4" s="51" t="s">
        <v>152</v>
      </c>
    </row>
    <row r="5" spans="1:8" ht="33.75" customHeight="1">
      <c r="A5" s="51" t="s">
        <v>84</v>
      </c>
      <c r="B5" s="51" t="s">
        <v>85</v>
      </c>
      <c r="C5" s="51"/>
      <c r="D5" s="51" t="s">
        <v>153</v>
      </c>
      <c r="E5" s="51" t="s">
        <v>154</v>
      </c>
      <c r="F5" s="51" t="s">
        <v>155</v>
      </c>
      <c r="G5" s="51"/>
      <c r="H5" s="51"/>
    </row>
    <row r="6" spans="1:8" ht="19.5" customHeight="1">
      <c r="A6" s="52"/>
      <c r="B6" s="52" t="s">
        <v>86</v>
      </c>
      <c r="C6" s="53">
        <v>4851.46</v>
      </c>
      <c r="D6" s="54">
        <v>1957.44</v>
      </c>
      <c r="E6" s="53">
        <v>836.48</v>
      </c>
      <c r="F6" s="53">
        <v>1120.96</v>
      </c>
      <c r="G6" s="53">
        <v>2894.02</v>
      </c>
      <c r="H6" s="55"/>
    </row>
    <row r="7" spans="1:8" s="50" customFormat="1" ht="19.5" customHeight="1">
      <c r="A7" s="56" t="s">
        <v>87</v>
      </c>
      <c r="B7" s="56" t="s">
        <v>88</v>
      </c>
      <c r="C7" s="53">
        <v>15</v>
      </c>
      <c r="D7" s="54">
        <v>15</v>
      </c>
      <c r="E7" s="53">
        <v>0</v>
      </c>
      <c r="F7" s="57">
        <v>0</v>
      </c>
      <c r="G7" s="58">
        <v>15</v>
      </c>
      <c r="H7" s="55"/>
    </row>
    <row r="8" spans="1:8" ht="19.5" customHeight="1">
      <c r="A8" s="56" t="s">
        <v>89</v>
      </c>
      <c r="B8" s="56" t="s">
        <v>90</v>
      </c>
      <c r="C8" s="53">
        <v>15</v>
      </c>
      <c r="D8" s="54">
        <v>15</v>
      </c>
      <c r="E8" s="53">
        <v>0</v>
      </c>
      <c r="F8" s="57">
        <v>0</v>
      </c>
      <c r="G8" s="58">
        <v>15</v>
      </c>
      <c r="H8" s="55"/>
    </row>
    <row r="9" spans="1:8" ht="19.5" customHeight="1">
      <c r="A9" s="56" t="s">
        <v>91</v>
      </c>
      <c r="B9" s="56" t="s">
        <v>92</v>
      </c>
      <c r="C9" s="53">
        <v>15</v>
      </c>
      <c r="D9" s="54">
        <v>15</v>
      </c>
      <c r="E9" s="53">
        <v>0</v>
      </c>
      <c r="F9" s="57">
        <v>0</v>
      </c>
      <c r="G9" s="58">
        <v>15</v>
      </c>
      <c r="H9" s="55"/>
    </row>
    <row r="10" spans="1:8" s="50" customFormat="1" ht="19.5" customHeight="1">
      <c r="A10" s="56" t="s">
        <v>99</v>
      </c>
      <c r="B10" s="56" t="s">
        <v>100</v>
      </c>
      <c r="C10" s="53">
        <v>1909.97</v>
      </c>
      <c r="D10" s="54">
        <v>0</v>
      </c>
      <c r="E10" s="53">
        <v>0</v>
      </c>
      <c r="F10" s="53">
        <v>0</v>
      </c>
      <c r="G10" s="58">
        <v>1909.97</v>
      </c>
      <c r="H10" s="55"/>
    </row>
    <row r="11" spans="1:8" ht="19.5" customHeight="1">
      <c r="A11" s="56" t="s">
        <v>101</v>
      </c>
      <c r="B11" s="56" t="s">
        <v>102</v>
      </c>
      <c r="C11" s="53">
        <v>1909.97</v>
      </c>
      <c r="D11" s="54">
        <v>0</v>
      </c>
      <c r="E11" s="53">
        <v>0</v>
      </c>
      <c r="F11" s="53">
        <v>0</v>
      </c>
      <c r="G11" s="58">
        <v>1909.97</v>
      </c>
      <c r="H11" s="55"/>
    </row>
    <row r="12" spans="1:8" ht="19.5" customHeight="1">
      <c r="A12" s="56" t="s">
        <v>103</v>
      </c>
      <c r="B12" s="56" t="s">
        <v>104</v>
      </c>
      <c r="C12" s="53">
        <v>1680.88</v>
      </c>
      <c r="D12" s="54">
        <v>0</v>
      </c>
      <c r="E12" s="53">
        <v>0</v>
      </c>
      <c r="F12" s="53">
        <v>0</v>
      </c>
      <c r="G12" s="58">
        <v>1680.88</v>
      </c>
      <c r="H12" s="55"/>
    </row>
    <row r="13" spans="1:8" ht="19.5" customHeight="1">
      <c r="A13" s="56" t="s">
        <v>105</v>
      </c>
      <c r="B13" s="56" t="s">
        <v>106</v>
      </c>
      <c r="C13" s="53">
        <v>229.09</v>
      </c>
      <c r="D13" s="54">
        <v>0</v>
      </c>
      <c r="E13" s="53">
        <v>0</v>
      </c>
      <c r="F13" s="53">
        <v>0</v>
      </c>
      <c r="G13" s="58">
        <v>229.09</v>
      </c>
      <c r="H13" s="55"/>
    </row>
    <row r="14" spans="1:8" s="50" customFormat="1" ht="19.5" customHeight="1">
      <c r="A14" s="56" t="s">
        <v>107</v>
      </c>
      <c r="B14" s="56" t="s">
        <v>108</v>
      </c>
      <c r="C14" s="53">
        <v>2926.49</v>
      </c>
      <c r="D14" s="54">
        <v>1955.4031</v>
      </c>
      <c r="E14" s="53">
        <v>836.48</v>
      </c>
      <c r="F14" s="58">
        <v>1120.96</v>
      </c>
      <c r="G14" s="53">
        <v>969.05</v>
      </c>
      <c r="H14" s="55"/>
    </row>
    <row r="15" spans="1:8" ht="19.5" customHeight="1">
      <c r="A15" s="56" t="s">
        <v>109</v>
      </c>
      <c r="B15" s="56" t="s">
        <v>110</v>
      </c>
      <c r="C15" s="53">
        <v>2926.49</v>
      </c>
      <c r="D15" s="54">
        <v>1955.4031</v>
      </c>
      <c r="E15" s="53">
        <v>836.48</v>
      </c>
      <c r="F15" s="58">
        <v>1120.96</v>
      </c>
      <c r="G15" s="53">
        <v>969.05</v>
      </c>
      <c r="H15" s="55"/>
    </row>
    <row r="16" spans="1:8" ht="19.5" customHeight="1">
      <c r="A16" s="56" t="s">
        <v>111</v>
      </c>
      <c r="B16" s="56" t="s">
        <v>112</v>
      </c>
      <c r="C16" s="53">
        <v>113.1916</v>
      </c>
      <c r="D16" s="54">
        <v>113.1916</v>
      </c>
      <c r="E16" s="53">
        <v>53.1916</v>
      </c>
      <c r="F16" s="58">
        <v>60</v>
      </c>
      <c r="G16" s="53">
        <v>0</v>
      </c>
      <c r="H16" s="55"/>
    </row>
    <row r="17" spans="1:8" ht="19.5" customHeight="1">
      <c r="A17" s="56" t="s">
        <v>113</v>
      </c>
      <c r="B17" s="56" t="s">
        <v>114</v>
      </c>
      <c r="C17" s="53">
        <v>214.86</v>
      </c>
      <c r="D17" s="54">
        <v>214.86</v>
      </c>
      <c r="E17" s="53">
        <v>0</v>
      </c>
      <c r="F17" s="58">
        <v>214.86</v>
      </c>
      <c r="G17" s="53">
        <v>0</v>
      </c>
      <c r="H17" s="55"/>
    </row>
    <row r="18" spans="1:8" ht="19.5" customHeight="1">
      <c r="A18" s="56" t="s">
        <v>115</v>
      </c>
      <c r="B18" s="56" t="s">
        <v>116</v>
      </c>
      <c r="C18" s="53">
        <v>150</v>
      </c>
      <c r="D18" s="54">
        <v>150</v>
      </c>
      <c r="E18" s="53">
        <v>0</v>
      </c>
      <c r="F18" s="58">
        <v>150</v>
      </c>
      <c r="G18" s="53">
        <v>0</v>
      </c>
      <c r="H18" s="55"/>
    </row>
    <row r="19" spans="1:8" ht="19.5" customHeight="1">
      <c r="A19" s="56" t="s">
        <v>117</v>
      </c>
      <c r="B19" s="56" t="s">
        <v>118</v>
      </c>
      <c r="C19" s="53">
        <v>110</v>
      </c>
      <c r="D19" s="54">
        <v>110</v>
      </c>
      <c r="E19" s="53">
        <v>0</v>
      </c>
      <c r="F19" s="58">
        <v>110</v>
      </c>
      <c r="G19" s="53">
        <v>0</v>
      </c>
      <c r="H19" s="55"/>
    </row>
    <row r="20" spans="1:8" ht="19.5" customHeight="1">
      <c r="A20" s="56" t="s">
        <v>119</v>
      </c>
      <c r="B20" s="56" t="s">
        <v>120</v>
      </c>
      <c r="C20" s="53">
        <v>141</v>
      </c>
      <c r="D20" s="54">
        <v>141</v>
      </c>
      <c r="E20" s="53">
        <v>0</v>
      </c>
      <c r="F20" s="58">
        <v>141</v>
      </c>
      <c r="G20" s="53">
        <v>0</v>
      </c>
      <c r="H20" s="55"/>
    </row>
    <row r="21" spans="1:8" ht="19.5" customHeight="1">
      <c r="A21" s="56" t="s">
        <v>121</v>
      </c>
      <c r="B21" s="56" t="s">
        <v>122</v>
      </c>
      <c r="C21" s="53">
        <v>80</v>
      </c>
      <c r="D21" s="54">
        <v>80</v>
      </c>
      <c r="E21" s="53">
        <v>0</v>
      </c>
      <c r="F21" s="58">
        <v>80</v>
      </c>
      <c r="G21" s="53">
        <v>0</v>
      </c>
      <c r="H21" s="55"/>
    </row>
    <row r="22" spans="1:8" ht="19.5" customHeight="1">
      <c r="A22" s="56" t="s">
        <v>123</v>
      </c>
      <c r="B22" s="56" t="s">
        <v>124</v>
      </c>
      <c r="C22" s="53">
        <v>967.5</v>
      </c>
      <c r="D22" s="54">
        <v>0</v>
      </c>
      <c r="E22" s="53">
        <v>0</v>
      </c>
      <c r="F22" s="58">
        <v>0</v>
      </c>
      <c r="G22" s="58">
        <v>967.5</v>
      </c>
      <c r="H22" s="55"/>
    </row>
    <row r="23" spans="1:8" ht="19.5" customHeight="1">
      <c r="A23" s="56" t="s">
        <v>125</v>
      </c>
      <c r="B23" s="56" t="s">
        <v>126</v>
      </c>
      <c r="C23" s="53">
        <v>250</v>
      </c>
      <c r="D23" s="54">
        <v>250</v>
      </c>
      <c r="E23" s="53">
        <v>0</v>
      </c>
      <c r="F23" s="58">
        <v>250</v>
      </c>
      <c r="G23" s="53">
        <v>0</v>
      </c>
      <c r="H23" s="55"/>
    </row>
    <row r="24" spans="1:8" ht="19.5" customHeight="1">
      <c r="A24" s="56" t="s">
        <v>127</v>
      </c>
      <c r="B24" s="56" t="s">
        <v>128</v>
      </c>
      <c r="C24" s="53">
        <v>818.3884</v>
      </c>
      <c r="D24" s="54">
        <v>814.8015</v>
      </c>
      <c r="E24" s="53">
        <v>783.2884</v>
      </c>
      <c r="F24" s="57">
        <v>35.1</v>
      </c>
      <c r="G24" s="53">
        <v>0</v>
      </c>
      <c r="H24" s="55"/>
    </row>
    <row r="25" spans="1:8" ht="19.5" customHeight="1">
      <c r="A25" s="56" t="s">
        <v>129</v>
      </c>
      <c r="B25" s="56" t="s">
        <v>130</v>
      </c>
      <c r="C25" s="53">
        <v>81.55</v>
      </c>
      <c r="D25" s="54">
        <v>81.55</v>
      </c>
      <c r="E25" s="53">
        <v>0</v>
      </c>
      <c r="F25" s="59">
        <v>80</v>
      </c>
      <c r="G25" s="60">
        <v>1.55</v>
      </c>
      <c r="H25" s="55"/>
    </row>
    <row r="26" spans="1:8" ht="15.75" customHeight="1">
      <c r="A26" s="49" t="s">
        <v>156</v>
      </c>
      <c r="B26" s="49"/>
      <c r="C26" s="49"/>
      <c r="D26" s="49"/>
      <c r="E26" s="49"/>
      <c r="F26" s="49"/>
      <c r="G26" s="49"/>
      <c r="H26" s="49"/>
    </row>
  </sheetData>
  <sheetProtection/>
  <mergeCells count="8">
    <mergeCell ref="A1:H1"/>
    <mergeCell ref="A3:B3"/>
    <mergeCell ref="A4:B4"/>
    <mergeCell ref="D4:F4"/>
    <mergeCell ref="A26:H26"/>
    <mergeCell ref="C4:C5"/>
    <mergeCell ref="G4:G5"/>
    <mergeCell ref="H4:H5"/>
  </mergeCells>
  <printOptions horizontalCentered="1"/>
  <pageMargins left="0.59" right="0.59" top="0.63" bottom="0.3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7">
      <selection activeCell="E32" sqref="E32"/>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 min="7" max="255" width="9.16015625" style="0" customWidth="1"/>
  </cols>
  <sheetData>
    <row r="1" spans="1:6" ht="28.5" customHeight="1">
      <c r="A1" s="39" t="s">
        <v>20</v>
      </c>
      <c r="B1" s="39"/>
      <c r="C1" s="39"/>
      <c r="D1" s="39"/>
      <c r="E1" s="39"/>
      <c r="F1" s="39"/>
    </row>
    <row r="2" spans="1:6" ht="12" customHeight="1">
      <c r="A2" s="40"/>
      <c r="B2" s="40"/>
      <c r="C2" s="40"/>
      <c r="D2" s="40"/>
      <c r="E2" s="40"/>
      <c r="F2" s="33" t="s">
        <v>157</v>
      </c>
    </row>
    <row r="3" spans="1:6" ht="22.5" customHeight="1">
      <c r="A3" s="41" t="s">
        <v>28</v>
      </c>
      <c r="B3" s="41"/>
      <c r="C3" s="34"/>
      <c r="D3" s="34"/>
      <c r="E3" s="34"/>
      <c r="F3" s="35" t="s">
        <v>29</v>
      </c>
    </row>
    <row r="4" spans="1:6" ht="19.5" customHeight="1">
      <c r="A4" s="42" t="s">
        <v>32</v>
      </c>
      <c r="B4" s="42"/>
      <c r="C4" s="42" t="s">
        <v>67</v>
      </c>
      <c r="D4" s="42" t="s">
        <v>154</v>
      </c>
      <c r="E4" s="42" t="s">
        <v>155</v>
      </c>
      <c r="F4" s="42" t="s">
        <v>152</v>
      </c>
    </row>
    <row r="5" spans="1:6" ht="29.25" customHeight="1">
      <c r="A5" s="42" t="s">
        <v>158</v>
      </c>
      <c r="B5" s="42" t="s">
        <v>85</v>
      </c>
      <c r="C5" s="42"/>
      <c r="D5" s="42"/>
      <c r="E5" s="42"/>
      <c r="F5" s="42"/>
    </row>
    <row r="6" spans="1:6" ht="19.5" customHeight="1">
      <c r="A6" s="42" t="s">
        <v>86</v>
      </c>
      <c r="B6" s="42"/>
      <c r="C6" s="43">
        <v>1957.44</v>
      </c>
      <c r="D6" s="43">
        <v>836.48</v>
      </c>
      <c r="E6" s="43">
        <v>1120.96</v>
      </c>
      <c r="F6" s="42"/>
    </row>
    <row r="7" spans="1:6" ht="19.5" customHeight="1">
      <c r="A7" s="44" t="s">
        <v>159</v>
      </c>
      <c r="B7" s="44" t="s">
        <v>160</v>
      </c>
      <c r="C7" s="45">
        <v>836.48</v>
      </c>
      <c r="D7" s="45">
        <v>836.48</v>
      </c>
      <c r="E7" s="46">
        <v>0</v>
      </c>
      <c r="F7" s="47"/>
    </row>
    <row r="8" spans="1:6" ht="19.5" customHeight="1">
      <c r="A8" s="44" t="s">
        <v>161</v>
      </c>
      <c r="B8" s="44" t="s">
        <v>162</v>
      </c>
      <c r="C8" s="45">
        <v>361.61755</v>
      </c>
      <c r="D8" s="45">
        <v>361.61755</v>
      </c>
      <c r="E8" s="46">
        <v>0</v>
      </c>
      <c r="F8" s="47"/>
    </row>
    <row r="9" spans="1:6" ht="19.5" customHeight="1">
      <c r="A9" s="44" t="s">
        <v>163</v>
      </c>
      <c r="B9" s="44" t="s">
        <v>164</v>
      </c>
      <c r="C9" s="45">
        <v>468.38826100000006</v>
      </c>
      <c r="D9" s="45">
        <v>468.38826100000006</v>
      </c>
      <c r="E9" s="46">
        <v>0</v>
      </c>
      <c r="F9" s="47"/>
    </row>
    <row r="10" spans="1:6" ht="30" customHeight="1">
      <c r="A10" s="48"/>
      <c r="B10" s="44" t="s">
        <v>165</v>
      </c>
      <c r="C10" s="46">
        <v>2.874804</v>
      </c>
      <c r="D10" s="46">
        <v>2.874804</v>
      </c>
      <c r="E10" s="46">
        <v>0</v>
      </c>
      <c r="F10" s="47"/>
    </row>
    <row r="11" spans="1:6" ht="30" customHeight="1">
      <c r="A11" s="48"/>
      <c r="B11" s="44" t="s">
        <v>166</v>
      </c>
      <c r="C11" s="46">
        <v>1.437408</v>
      </c>
      <c r="D11" s="46">
        <v>1.437408</v>
      </c>
      <c r="E11" s="46">
        <v>0</v>
      </c>
      <c r="F11" s="47"/>
    </row>
    <row r="12" spans="1:6" ht="30" customHeight="1">
      <c r="A12" s="48"/>
      <c r="B12" s="44" t="s">
        <v>167</v>
      </c>
      <c r="C12" s="45">
        <v>1.946205</v>
      </c>
      <c r="D12" s="45">
        <v>1.946205</v>
      </c>
      <c r="E12" s="46">
        <v>0</v>
      </c>
      <c r="F12" s="47"/>
    </row>
    <row r="13" spans="1:6" ht="30" customHeight="1">
      <c r="A13" s="48"/>
      <c r="B13" s="44" t="s">
        <v>168</v>
      </c>
      <c r="C13" s="45">
        <v>0.215772</v>
      </c>
      <c r="D13" s="45">
        <v>0.215772</v>
      </c>
      <c r="E13" s="46">
        <v>0</v>
      </c>
      <c r="F13" s="47"/>
    </row>
    <row r="14" spans="1:6" ht="19.5" customHeight="1">
      <c r="A14" s="44" t="s">
        <v>169</v>
      </c>
      <c r="B14" s="44" t="s">
        <v>170</v>
      </c>
      <c r="C14" s="45">
        <v>1117.3731</v>
      </c>
      <c r="D14" s="46">
        <v>0</v>
      </c>
      <c r="E14" s="45">
        <v>1117.3731</v>
      </c>
      <c r="F14" s="47"/>
    </row>
    <row r="15" spans="1:6" ht="19.5" customHeight="1">
      <c r="A15" s="44" t="s">
        <v>171</v>
      </c>
      <c r="B15" s="44" t="s">
        <v>172</v>
      </c>
      <c r="C15" s="45">
        <v>128.9689</v>
      </c>
      <c r="D15" s="46">
        <v>0</v>
      </c>
      <c r="E15" s="45">
        <v>128.9689</v>
      </c>
      <c r="F15" s="47"/>
    </row>
    <row r="16" spans="1:6" ht="19.5" customHeight="1">
      <c r="A16" s="44" t="s">
        <v>173</v>
      </c>
      <c r="B16" s="44" t="s">
        <v>174</v>
      </c>
      <c r="C16" s="45">
        <v>32.055</v>
      </c>
      <c r="D16" s="46">
        <v>0</v>
      </c>
      <c r="E16" s="45">
        <v>32.055</v>
      </c>
      <c r="F16" s="47"/>
    </row>
    <row r="17" spans="1:6" ht="19.5" customHeight="1">
      <c r="A17" s="44"/>
      <c r="B17" s="44" t="s">
        <v>175</v>
      </c>
      <c r="C17" s="45">
        <v>34.2</v>
      </c>
      <c r="D17" s="46">
        <v>0</v>
      </c>
      <c r="E17" s="45">
        <v>34.2</v>
      </c>
      <c r="F17" s="47"/>
    </row>
    <row r="18" spans="1:6" ht="19.5" customHeight="1">
      <c r="A18" s="44"/>
      <c r="B18" s="44" t="s">
        <v>176</v>
      </c>
      <c r="C18" s="45">
        <v>244</v>
      </c>
      <c r="D18" s="46">
        <v>0</v>
      </c>
      <c r="E18" s="45">
        <v>244</v>
      </c>
      <c r="F18" s="47"/>
    </row>
    <row r="19" spans="1:6" ht="19.5" customHeight="1">
      <c r="A19" s="44"/>
      <c r="B19" s="44" t="s">
        <v>177</v>
      </c>
      <c r="C19" s="46">
        <v>8.6</v>
      </c>
      <c r="D19" s="46">
        <v>0</v>
      </c>
      <c r="E19" s="46">
        <v>8.6</v>
      </c>
      <c r="F19" s="47"/>
    </row>
    <row r="20" spans="1:6" ht="19.5" customHeight="1">
      <c r="A20" s="44"/>
      <c r="B20" s="44" t="s">
        <v>178</v>
      </c>
      <c r="C20" s="46">
        <v>8.1749</v>
      </c>
      <c r="D20" s="46">
        <v>0</v>
      </c>
      <c r="E20" s="46">
        <v>8.1749</v>
      </c>
      <c r="F20" s="47"/>
    </row>
    <row r="21" spans="1:6" ht="19.5" customHeight="1">
      <c r="A21" s="44"/>
      <c r="B21" s="44" t="s">
        <v>179</v>
      </c>
      <c r="C21" s="45">
        <v>2.453</v>
      </c>
      <c r="D21" s="46">
        <v>0</v>
      </c>
      <c r="E21" s="45">
        <v>2.453</v>
      </c>
      <c r="F21" s="47"/>
    </row>
    <row r="22" spans="1:6" ht="19.5" customHeight="1">
      <c r="A22" s="44"/>
      <c r="B22" s="44" t="s">
        <v>180</v>
      </c>
      <c r="C22" s="45">
        <v>3.717</v>
      </c>
      <c r="D22" s="46">
        <v>0</v>
      </c>
      <c r="E22" s="45">
        <v>3.717</v>
      </c>
      <c r="F22" s="47"/>
    </row>
    <row r="23" spans="1:6" ht="19.5" customHeight="1">
      <c r="A23" s="44"/>
      <c r="B23" s="44" t="s">
        <v>181</v>
      </c>
      <c r="C23" s="45">
        <v>11.4162</v>
      </c>
      <c r="D23" s="46">
        <v>0</v>
      </c>
      <c r="E23" s="45">
        <v>11.4162</v>
      </c>
      <c r="F23" s="47"/>
    </row>
    <row r="24" spans="1:6" ht="19.5" customHeight="1">
      <c r="A24" s="44"/>
      <c r="B24" s="44" t="s">
        <v>182</v>
      </c>
      <c r="C24" s="45">
        <v>369</v>
      </c>
      <c r="D24" s="46">
        <v>0</v>
      </c>
      <c r="E24" s="45">
        <v>369</v>
      </c>
      <c r="F24" s="47"/>
    </row>
    <row r="25" spans="1:6" ht="19.5" customHeight="1">
      <c r="A25" s="44"/>
      <c r="B25" s="44" t="s">
        <v>183</v>
      </c>
      <c r="C25" s="45">
        <v>30.0151</v>
      </c>
      <c r="D25" s="46">
        <v>0</v>
      </c>
      <c r="E25" s="45">
        <v>30.0151</v>
      </c>
      <c r="F25" s="47"/>
    </row>
    <row r="26" spans="1:6" ht="19.5" customHeight="1">
      <c r="A26" s="44"/>
      <c r="B26" s="44" t="s">
        <v>184</v>
      </c>
      <c r="C26" s="45">
        <v>24</v>
      </c>
      <c r="D26" s="46">
        <v>0</v>
      </c>
      <c r="E26" s="45">
        <v>24</v>
      </c>
      <c r="F26" s="47"/>
    </row>
    <row r="27" spans="1:6" ht="19.5" customHeight="1">
      <c r="A27" s="44"/>
      <c r="B27" s="44" t="s">
        <v>185</v>
      </c>
      <c r="C27" s="45">
        <v>20</v>
      </c>
      <c r="D27" s="46">
        <v>0</v>
      </c>
      <c r="E27" s="45">
        <v>20</v>
      </c>
      <c r="F27" s="47"/>
    </row>
    <row r="28" spans="1:6" ht="19.5" customHeight="1">
      <c r="A28" s="44"/>
      <c r="B28" s="44" t="s">
        <v>186</v>
      </c>
      <c r="C28" s="46">
        <v>0.209</v>
      </c>
      <c r="D28" s="46">
        <v>0</v>
      </c>
      <c r="E28" s="46">
        <v>0.209</v>
      </c>
      <c r="F28" s="47"/>
    </row>
    <row r="29" spans="1:6" ht="19.5" customHeight="1">
      <c r="A29" s="44"/>
      <c r="B29" s="44" t="s">
        <v>187</v>
      </c>
      <c r="C29" s="46">
        <v>2.5</v>
      </c>
      <c r="D29" s="46">
        <v>0</v>
      </c>
      <c r="E29" s="46">
        <v>2.5</v>
      </c>
      <c r="F29" s="47"/>
    </row>
    <row r="30" spans="1:6" ht="19.5" customHeight="1">
      <c r="A30" s="44"/>
      <c r="B30" s="44" t="s">
        <v>188</v>
      </c>
      <c r="C30" s="45">
        <v>28.323</v>
      </c>
      <c r="D30" s="46">
        <v>0</v>
      </c>
      <c r="E30" s="45">
        <v>28.323</v>
      </c>
      <c r="F30" s="47"/>
    </row>
    <row r="31" spans="1:6" ht="19.5" customHeight="1">
      <c r="A31" s="44"/>
      <c r="B31" s="44" t="s">
        <v>189</v>
      </c>
      <c r="C31" s="45">
        <v>169.741</v>
      </c>
      <c r="D31" s="46">
        <v>0</v>
      </c>
      <c r="E31" s="45">
        <v>169.741</v>
      </c>
      <c r="F31" s="47"/>
    </row>
    <row r="32" spans="1:6" ht="19.5" customHeight="1">
      <c r="A32" s="44" t="s">
        <v>190</v>
      </c>
      <c r="B32" s="44" t="s">
        <v>191</v>
      </c>
      <c r="C32" s="45">
        <v>3.5869</v>
      </c>
      <c r="D32" s="46">
        <v>0</v>
      </c>
      <c r="E32" s="45">
        <v>3.5869</v>
      </c>
      <c r="F32" s="47"/>
    </row>
    <row r="33" spans="1:6" ht="19.5" customHeight="1">
      <c r="A33" s="44" t="s">
        <v>192</v>
      </c>
      <c r="B33" s="44" t="s">
        <v>193</v>
      </c>
      <c r="C33" s="45">
        <v>3.5869</v>
      </c>
      <c r="D33" s="46">
        <v>0</v>
      </c>
      <c r="E33" s="45">
        <v>3.5869</v>
      </c>
      <c r="F33" s="47"/>
    </row>
    <row r="34" spans="1:6" ht="20.25" customHeight="1">
      <c r="A34" s="49" t="s">
        <v>194</v>
      </c>
      <c r="B34" s="49"/>
      <c r="C34" s="49"/>
      <c r="D34" s="49"/>
      <c r="E34" s="49"/>
      <c r="F34" s="49"/>
    </row>
  </sheetData>
  <sheetProtection/>
  <mergeCells count="9">
    <mergeCell ref="A1:F1"/>
    <mergeCell ref="A3:B3"/>
    <mergeCell ref="A4:B4"/>
    <mergeCell ref="A6:B6"/>
    <mergeCell ref="A34:F34"/>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1" sqref="A1:H1"/>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2" t="s">
        <v>195</v>
      </c>
      <c r="B1" s="32"/>
      <c r="C1" s="32"/>
      <c r="D1" s="32"/>
      <c r="E1" s="32"/>
      <c r="F1" s="32"/>
      <c r="G1" s="32"/>
      <c r="H1" s="32"/>
      <c r="I1" s="38"/>
      <c r="J1" s="38"/>
      <c r="K1" s="38"/>
    </row>
    <row r="2" spans="1:11" ht="27.75" customHeight="1">
      <c r="A2" s="32"/>
      <c r="B2" s="32"/>
      <c r="C2" s="32"/>
      <c r="D2" s="32"/>
      <c r="E2" s="32"/>
      <c r="F2" s="32"/>
      <c r="G2" s="32"/>
      <c r="H2" s="33" t="s">
        <v>196</v>
      </c>
      <c r="I2" s="38"/>
      <c r="J2" s="38"/>
      <c r="K2" s="38"/>
    </row>
    <row r="3" spans="1:10" ht="14.25" customHeight="1">
      <c r="A3" s="3" t="s">
        <v>28</v>
      </c>
      <c r="B3" s="3"/>
      <c r="C3" s="34"/>
      <c r="D3" s="34"/>
      <c r="E3" s="34"/>
      <c r="F3" s="34"/>
      <c r="G3" s="34"/>
      <c r="H3" s="35" t="s">
        <v>29</v>
      </c>
      <c r="I3" s="34"/>
      <c r="J3" s="34"/>
    </row>
    <row r="4" spans="1:8" ht="25.5" customHeight="1">
      <c r="A4" s="36" t="s">
        <v>197</v>
      </c>
      <c r="B4" s="36"/>
      <c r="C4" s="36"/>
      <c r="D4" s="36"/>
      <c r="E4" s="36"/>
      <c r="F4" s="36"/>
      <c r="G4" s="36" t="s">
        <v>198</v>
      </c>
      <c r="H4" s="36" t="s">
        <v>199</v>
      </c>
    </row>
    <row r="5" spans="1:8" ht="23.25" customHeight="1">
      <c r="A5" s="36" t="s">
        <v>153</v>
      </c>
      <c r="B5" s="36" t="s">
        <v>200</v>
      </c>
      <c r="C5" s="36" t="s">
        <v>201</v>
      </c>
      <c r="D5" s="36" t="s">
        <v>202</v>
      </c>
      <c r="E5" s="36"/>
      <c r="F5" s="36"/>
      <c r="G5" s="36"/>
      <c r="H5" s="36"/>
    </row>
    <row r="6" spans="1:8" ht="38.25" customHeight="1">
      <c r="A6" s="36"/>
      <c r="B6" s="36"/>
      <c r="C6" s="36"/>
      <c r="D6" s="7" t="s">
        <v>153</v>
      </c>
      <c r="E6" s="7" t="s">
        <v>203</v>
      </c>
      <c r="F6" s="7" t="s">
        <v>187</v>
      </c>
      <c r="G6" s="36"/>
      <c r="H6" s="36"/>
    </row>
    <row r="7" spans="1:8" ht="19.5" customHeight="1">
      <c r="A7" s="37">
        <v>1</v>
      </c>
      <c r="B7" s="37">
        <v>2</v>
      </c>
      <c r="C7" s="37">
        <v>3</v>
      </c>
      <c r="D7" s="37">
        <v>4</v>
      </c>
      <c r="E7" s="37">
        <v>5</v>
      </c>
      <c r="F7" s="37">
        <v>6</v>
      </c>
      <c r="G7" s="37">
        <v>7</v>
      </c>
      <c r="H7" s="37">
        <v>8</v>
      </c>
    </row>
    <row r="8" spans="1:8" ht="19.5" customHeight="1">
      <c r="A8" s="20">
        <v>0</v>
      </c>
      <c r="B8" s="20">
        <v>0</v>
      </c>
      <c r="C8" s="20">
        <v>0</v>
      </c>
      <c r="D8" s="20">
        <v>0</v>
      </c>
      <c r="E8" s="20">
        <v>0</v>
      </c>
      <c r="F8" s="20">
        <v>0</v>
      </c>
      <c r="G8" s="20"/>
      <c r="H8" s="20"/>
    </row>
    <row r="9" spans="1:8" ht="20.25" customHeight="1">
      <c r="A9" s="30" t="s">
        <v>204</v>
      </c>
      <c r="B9" s="30"/>
      <c r="C9" s="30"/>
      <c r="D9" s="30"/>
      <c r="E9" s="30"/>
      <c r="F9" s="30"/>
      <c r="G9" s="30"/>
      <c r="H9" s="30"/>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2019-10-30T15:54:24Z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